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/>
  </bookViews>
  <sheets>
    <sheet name="3P1 Disadv  2014" sheetId="11" r:id="rId1"/>
  </sheets>
  <definedNames>
    <definedName name="_xlnm.Print_Area" localSheetId="0">'3P1 Disadv  2014'!$A$6:$Z$61</definedName>
    <definedName name="_xlnm.Print_Titles" localSheetId="0">'3P1 Disadv  2014'!$A:$B</definedName>
  </definedNames>
  <calcPr calcId="145621"/>
</workbook>
</file>

<file path=xl/calcChain.xml><?xml version="1.0" encoding="utf-8"?>
<calcChain xmlns="http://schemas.openxmlformats.org/spreadsheetml/2006/main">
  <c r="Y53" i="11" l="1"/>
  <c r="X53" i="11"/>
  <c r="Y34" i="11"/>
  <c r="X32" i="11"/>
  <c r="Y28" i="11"/>
  <c r="P32" i="11"/>
  <c r="Z32" i="11" s="1"/>
  <c r="O32" i="11"/>
  <c r="Y32" i="11" s="1"/>
  <c r="N32" i="11"/>
  <c r="M32" i="11"/>
  <c r="W32" i="11" s="1"/>
  <c r="P31" i="11"/>
  <c r="Z31" i="11" s="1"/>
  <c r="O31" i="11"/>
  <c r="Y31" i="11" s="1"/>
  <c r="N31" i="11"/>
  <c r="X31" i="11" s="1"/>
  <c r="M31" i="11"/>
  <c r="W31" i="11" s="1"/>
  <c r="P30" i="11"/>
  <c r="Z30" i="11" s="1"/>
  <c r="O30" i="11"/>
  <c r="Y30" i="11" s="1"/>
  <c r="N30" i="11"/>
  <c r="X30" i="11" s="1"/>
  <c r="M30" i="11"/>
  <c r="W30" i="11" s="1"/>
  <c r="P29" i="11"/>
  <c r="Z29" i="11" s="1"/>
  <c r="O29" i="11"/>
  <c r="Y29" i="11" s="1"/>
  <c r="N29" i="11"/>
  <c r="X29" i="11" s="1"/>
  <c r="M29" i="11"/>
  <c r="W29" i="11" s="1"/>
  <c r="P28" i="11"/>
  <c r="Z28" i="11" s="1"/>
  <c r="O28" i="11"/>
  <c r="N28" i="11"/>
  <c r="X28" i="11" s="1"/>
  <c r="M28" i="11"/>
  <c r="W28" i="11" s="1"/>
  <c r="P27" i="11"/>
  <c r="Z27" i="11" s="1"/>
  <c r="O27" i="11"/>
  <c r="Y27" i="11" s="1"/>
  <c r="N27" i="11"/>
  <c r="X27" i="11" s="1"/>
  <c r="M27" i="11"/>
  <c r="W27" i="11" s="1"/>
  <c r="P25" i="11"/>
  <c r="Z25" i="11" s="1"/>
  <c r="O25" i="11"/>
  <c r="Y25" i="11" s="1"/>
  <c r="N25" i="11"/>
  <c r="X25" i="11" s="1"/>
  <c r="M25" i="11"/>
  <c r="W25" i="11" s="1"/>
  <c r="P24" i="11"/>
  <c r="Z24" i="11" s="1"/>
  <c r="O24" i="11"/>
  <c r="Y24" i="11" s="1"/>
  <c r="N24" i="11"/>
  <c r="X24" i="11" s="1"/>
  <c r="M24" i="11"/>
  <c r="W24" i="11" s="1"/>
  <c r="P23" i="11"/>
  <c r="Z23" i="11" s="1"/>
  <c r="O23" i="11"/>
  <c r="Y23" i="11" s="1"/>
  <c r="N23" i="11"/>
  <c r="X23" i="11" s="1"/>
  <c r="M23" i="11"/>
  <c r="W23" i="11" s="1"/>
  <c r="P22" i="11"/>
  <c r="Z22" i="11" s="1"/>
  <c r="O22" i="11"/>
  <c r="Y22" i="11" s="1"/>
  <c r="N22" i="11"/>
  <c r="X22" i="11" s="1"/>
  <c r="M22" i="11"/>
  <c r="W22" i="11" s="1"/>
  <c r="P21" i="11"/>
  <c r="Z21" i="11" s="1"/>
  <c r="O21" i="11"/>
  <c r="Y21" i="11" s="1"/>
  <c r="N21" i="11"/>
  <c r="X21" i="11" s="1"/>
  <c r="M21" i="11"/>
  <c r="W21" i="11" s="1"/>
  <c r="P20" i="11"/>
  <c r="Z20" i="11" s="1"/>
  <c r="O20" i="11"/>
  <c r="Y20" i="11" s="1"/>
  <c r="N20" i="11"/>
  <c r="X20" i="11" s="1"/>
  <c r="M20" i="11"/>
  <c r="W20" i="11" s="1"/>
  <c r="P19" i="11"/>
  <c r="Z19" i="11" s="1"/>
  <c r="O19" i="11"/>
  <c r="Y19" i="11" s="1"/>
  <c r="N19" i="11"/>
  <c r="X19" i="11" s="1"/>
  <c r="M19" i="11"/>
  <c r="W19" i="11" s="1"/>
  <c r="P18" i="11"/>
  <c r="Z18" i="11" s="1"/>
  <c r="O18" i="11"/>
  <c r="Y18" i="11" s="1"/>
  <c r="N18" i="11"/>
  <c r="X18" i="11" s="1"/>
  <c r="M18" i="11"/>
  <c r="W18" i="11" s="1"/>
  <c r="P17" i="11"/>
  <c r="Z17" i="11" s="1"/>
  <c r="O17" i="11"/>
  <c r="Y17" i="11" s="1"/>
  <c r="N17" i="11"/>
  <c r="X17" i="11" s="1"/>
  <c r="M17" i="11"/>
  <c r="W17" i="11" s="1"/>
  <c r="P16" i="11"/>
  <c r="Z16" i="11" s="1"/>
  <c r="O16" i="11"/>
  <c r="Y16" i="11" s="1"/>
  <c r="N16" i="11"/>
  <c r="X16" i="11" s="1"/>
  <c r="M16" i="11"/>
  <c r="W16" i="11" s="1"/>
  <c r="P15" i="11"/>
  <c r="Z15" i="11" s="1"/>
  <c r="O15" i="11"/>
  <c r="Y15" i="11" s="1"/>
  <c r="N15" i="11"/>
  <c r="X15" i="11" s="1"/>
  <c r="M15" i="11"/>
  <c r="W15" i="11" s="1"/>
  <c r="P14" i="11"/>
  <c r="Z14" i="11" s="1"/>
  <c r="O14" i="11"/>
  <c r="Y14" i="11" s="1"/>
  <c r="N14" i="11"/>
  <c r="X14" i="11" s="1"/>
  <c r="M14" i="11"/>
  <c r="W14" i="11" s="1"/>
  <c r="P13" i="11"/>
  <c r="Z13" i="11" s="1"/>
  <c r="O13" i="11"/>
  <c r="Y13" i="11" s="1"/>
  <c r="N13" i="11"/>
  <c r="X13" i="11" s="1"/>
  <c r="M13" i="11"/>
  <c r="W13" i="11" s="1"/>
  <c r="P12" i="11"/>
  <c r="Z12" i="11" s="1"/>
  <c r="O12" i="11"/>
  <c r="Y12" i="11" s="1"/>
  <c r="N12" i="11"/>
  <c r="X12" i="11" s="1"/>
  <c r="M12" i="11"/>
  <c r="W12" i="11" s="1"/>
  <c r="M33" i="11" l="1"/>
  <c r="W33" i="11" s="1"/>
  <c r="N33" i="11"/>
  <c r="X33" i="11" s="1"/>
  <c r="O33" i="11"/>
  <c r="Y33" i="11" s="1"/>
  <c r="P33" i="11"/>
  <c r="Z33" i="11" s="1"/>
  <c r="M34" i="11"/>
  <c r="W34" i="11" s="1"/>
  <c r="N34" i="11"/>
  <c r="X34" i="11" s="1"/>
  <c r="O34" i="11"/>
  <c r="P34" i="11"/>
  <c r="Z34" i="11" s="1"/>
  <c r="P59" i="11" l="1"/>
  <c r="Z59" i="11" s="1"/>
  <c r="O59" i="11"/>
  <c r="Y59" i="11" s="1"/>
  <c r="N59" i="11"/>
  <c r="X59" i="11" s="1"/>
  <c r="M59" i="11"/>
  <c r="W59" i="11" s="1"/>
  <c r="P58" i="11"/>
  <c r="Z58" i="11" s="1"/>
  <c r="O58" i="11"/>
  <c r="Y58" i="11" s="1"/>
  <c r="N58" i="11"/>
  <c r="X58" i="11" s="1"/>
  <c r="M58" i="11"/>
  <c r="W58" i="11" s="1"/>
  <c r="P57" i="11"/>
  <c r="Z57" i="11" s="1"/>
  <c r="O57" i="11"/>
  <c r="Y57" i="11" s="1"/>
  <c r="N57" i="11"/>
  <c r="X57" i="11" s="1"/>
  <c r="M57" i="11"/>
  <c r="W57" i="11" s="1"/>
  <c r="P56" i="11"/>
  <c r="Z56" i="11" s="1"/>
  <c r="O56" i="11"/>
  <c r="Y56" i="11" s="1"/>
  <c r="N56" i="11"/>
  <c r="X56" i="11" s="1"/>
  <c r="M56" i="11"/>
  <c r="W56" i="11" s="1"/>
  <c r="P55" i="11"/>
  <c r="Z55" i="11" s="1"/>
  <c r="O55" i="11"/>
  <c r="Y55" i="11" s="1"/>
  <c r="N55" i="11"/>
  <c r="X55" i="11" s="1"/>
  <c r="M55" i="11"/>
  <c r="W55" i="11" s="1"/>
  <c r="P54" i="11"/>
  <c r="Z54" i="11" s="1"/>
  <c r="O54" i="11"/>
  <c r="Y54" i="11" s="1"/>
  <c r="N54" i="11"/>
  <c r="X54" i="11" s="1"/>
  <c r="M54" i="11"/>
  <c r="W54" i="11" s="1"/>
  <c r="P53" i="11"/>
  <c r="Z53" i="11" s="1"/>
  <c r="O53" i="11"/>
  <c r="N53" i="11"/>
  <c r="M53" i="11"/>
  <c r="W53" i="11" s="1"/>
  <c r="P52" i="11"/>
  <c r="Z52" i="11" s="1"/>
  <c r="O52" i="11"/>
  <c r="Y52" i="11" s="1"/>
  <c r="N52" i="11"/>
  <c r="X52" i="11" s="1"/>
  <c r="M52" i="11"/>
  <c r="W52" i="11" s="1"/>
  <c r="P51" i="11"/>
  <c r="Z51" i="11" s="1"/>
  <c r="O51" i="11"/>
  <c r="Y51" i="11" s="1"/>
  <c r="N51" i="11"/>
  <c r="X51" i="11" s="1"/>
  <c r="M51" i="11"/>
  <c r="W51" i="11" s="1"/>
  <c r="P50" i="11"/>
  <c r="Z50" i="11" s="1"/>
  <c r="O50" i="11"/>
  <c r="Y50" i="11" s="1"/>
  <c r="N50" i="11"/>
  <c r="X50" i="11" s="1"/>
  <c r="M50" i="11"/>
  <c r="W50" i="11" s="1"/>
  <c r="P49" i="11"/>
  <c r="Z49" i="11" s="1"/>
  <c r="O49" i="11"/>
  <c r="Y49" i="11" s="1"/>
  <c r="N49" i="11"/>
  <c r="X49" i="11" s="1"/>
  <c r="M49" i="11"/>
  <c r="W49" i="11" s="1"/>
  <c r="P48" i="11"/>
  <c r="Z48" i="11" s="1"/>
  <c r="O48" i="11"/>
  <c r="Y48" i="11" s="1"/>
  <c r="N48" i="11"/>
  <c r="X48" i="11" s="1"/>
  <c r="M48" i="11"/>
  <c r="W48" i="11" s="1"/>
  <c r="P47" i="11"/>
  <c r="Z47" i="11" s="1"/>
  <c r="O47" i="11"/>
  <c r="Y47" i="11" s="1"/>
  <c r="N47" i="11"/>
  <c r="X47" i="11" s="1"/>
  <c r="M47" i="11"/>
  <c r="W47" i="11" s="1"/>
  <c r="P46" i="11"/>
  <c r="Z46" i="11" s="1"/>
  <c r="O46" i="11"/>
  <c r="Y46" i="11" s="1"/>
  <c r="N46" i="11"/>
  <c r="X46" i="11" s="1"/>
  <c r="M46" i="11"/>
  <c r="W46" i="11" s="1"/>
  <c r="P45" i="11"/>
  <c r="Z45" i="11" s="1"/>
  <c r="O45" i="11"/>
  <c r="Y45" i="11" s="1"/>
  <c r="N45" i="11"/>
  <c r="X45" i="11" s="1"/>
  <c r="M45" i="11"/>
  <c r="W45" i="11" s="1"/>
  <c r="P44" i="11"/>
  <c r="Z44" i="11" s="1"/>
  <c r="O44" i="11"/>
  <c r="Y44" i="11" s="1"/>
  <c r="N44" i="11"/>
  <c r="X44" i="11" s="1"/>
  <c r="M44" i="11"/>
  <c r="W44" i="11" s="1"/>
  <c r="P43" i="11"/>
  <c r="Z43" i="11" s="1"/>
  <c r="O43" i="11"/>
  <c r="Y43" i="11" s="1"/>
  <c r="N43" i="11"/>
  <c r="X43" i="11" s="1"/>
  <c r="M43" i="11"/>
  <c r="W43" i="11" s="1"/>
  <c r="P42" i="11"/>
  <c r="Z42" i="11" s="1"/>
  <c r="O42" i="11"/>
  <c r="Y42" i="11" s="1"/>
  <c r="N42" i="11"/>
  <c r="X42" i="11" s="1"/>
  <c r="M42" i="11"/>
  <c r="W42" i="11" s="1"/>
  <c r="P41" i="11"/>
  <c r="Z41" i="11" s="1"/>
  <c r="O41" i="11"/>
  <c r="Y41" i="11" s="1"/>
  <c r="N41" i="11"/>
  <c r="X41" i="11" s="1"/>
  <c r="M41" i="11"/>
  <c r="W41" i="11" s="1"/>
  <c r="P40" i="11"/>
  <c r="Z40" i="11" s="1"/>
  <c r="O40" i="11"/>
  <c r="Y40" i="11" s="1"/>
  <c r="N40" i="11"/>
  <c r="X40" i="11" s="1"/>
  <c r="M40" i="11"/>
  <c r="W40" i="11" s="1"/>
  <c r="P39" i="11"/>
  <c r="Z39" i="11" s="1"/>
  <c r="O39" i="11"/>
  <c r="Y39" i="11" s="1"/>
  <c r="N39" i="11"/>
  <c r="X39" i="11" s="1"/>
  <c r="M39" i="11"/>
  <c r="W39" i="11" s="1"/>
  <c r="P38" i="11"/>
  <c r="Z38" i="11" s="1"/>
  <c r="O38" i="11"/>
  <c r="Y38" i="11" s="1"/>
  <c r="N38" i="11"/>
  <c r="X38" i="11" s="1"/>
  <c r="M38" i="11"/>
  <c r="W38" i="11" s="1"/>
  <c r="P37" i="11"/>
  <c r="Z37" i="11" s="1"/>
  <c r="O37" i="11"/>
  <c r="Y37" i="11" s="1"/>
  <c r="N37" i="11"/>
  <c r="X37" i="11" s="1"/>
  <c r="M37" i="11"/>
  <c r="W37" i="11" s="1"/>
  <c r="P36" i="11"/>
  <c r="Z36" i="11" s="1"/>
  <c r="O36" i="11"/>
  <c r="Y36" i="11" s="1"/>
  <c r="N36" i="11"/>
  <c r="X36" i="11" s="1"/>
  <c r="M36" i="11"/>
  <c r="W36" i="11" s="1"/>
  <c r="P35" i="11"/>
  <c r="Z35" i="11" s="1"/>
  <c r="O35" i="11"/>
  <c r="Y35" i="11" s="1"/>
  <c r="N35" i="11"/>
  <c r="X35" i="11" s="1"/>
  <c r="M35" i="11"/>
  <c r="W35" i="11" s="1"/>
  <c r="P10" i="11"/>
  <c r="Z10" i="11" s="1"/>
  <c r="O10" i="11"/>
  <c r="Y10" i="11" s="1"/>
  <c r="N10" i="11"/>
  <c r="X10" i="11" s="1"/>
  <c r="M10" i="11"/>
  <c r="W10" i="11" s="1"/>
  <c r="N61" i="11" l="1"/>
  <c r="X61" i="11" s="1"/>
  <c r="P61" i="11" l="1"/>
  <c r="Z61" i="11" s="1"/>
  <c r="M61" i="11"/>
  <c r="W61" i="11" s="1"/>
  <c r="O61" i="11"/>
  <c r="Y61" i="11" s="1"/>
</calcChain>
</file>

<file path=xl/sharedStrings.xml><?xml version="1.0" encoding="utf-8"?>
<sst xmlns="http://schemas.openxmlformats.org/spreadsheetml/2006/main" count="156" uniqueCount="108">
  <si>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</si>
  <si>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</si>
  <si>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</si>
  <si>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</si>
  <si>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</si>
  <si>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</si>
  <si>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</si>
  <si>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</si>
  <si>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</si>
  <si>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</si>
  <si>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</si>
  <si>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</si>
  <si>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</si>
  <si>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</si>
  <si>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</si>
  <si>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</si>
  <si>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</si>
  <si>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</si>
  <si>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</si>
  <si>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</si>
  <si>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</si>
  <si>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</si>
  <si>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</si>
  <si>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</si>
  <si>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</si>
  <si>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</si>
  <si>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</si>
  <si>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</si>
  <si>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</si>
  <si>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</si>
  <si>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</si>
  <si>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</si>
  <si>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</si>
  <si>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</si>
  <si>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</si>
  <si>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</si>
  <si>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</si>
  <si>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</si>
  <si>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</si>
  <si>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</si>
  <si>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</si>
  <si>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</si>
  <si>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</si>
  <si>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</si>
  <si>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</si>
  <si>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</si>
  <si>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Transfer</t>
  </si>
  <si>
    <t>Returning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</si>
  <si>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</si>
  <si>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</si>
  <si>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</si>
  <si>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</si>
  <si>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</si>
  <si>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</si>
  <si>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</si>
  <si>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</si>
  <si>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</si>
  <si>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</si>
  <si>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</si>
  <si>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</si>
  <si>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</si>
  <si>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</si>
  <si>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</si>
  <si>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</si>
  <si>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</si>
  <si>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</si>
  <si>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</si>
  <si>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N/A</t>
  </si>
  <si>
    <t xml:space="preserve">  SOURCE OF DATA:      Annual Enrollment &amp; Completion Data  (A1) &amp; National Student Clearinghouse</t>
  </si>
  <si>
    <t>Program Year:  2013 - 2014</t>
  </si>
  <si>
    <t>(234)</t>
  </si>
  <si>
    <t>(91)</t>
  </si>
  <si>
    <t>(325)</t>
  </si>
  <si>
    <t>(865)</t>
  </si>
  <si>
    <t>(37.57%)</t>
  </si>
  <si>
    <t>(33.90%)</t>
  </si>
  <si>
    <t>(525)</t>
  </si>
  <si>
    <t>(178)</t>
  </si>
  <si>
    <t>(57)</t>
  </si>
  <si>
    <t>(121)</t>
  </si>
  <si>
    <t>(83)</t>
  </si>
  <si>
    <t>(89)</t>
  </si>
  <si>
    <t>(6)</t>
  </si>
  <si>
    <t>(74)</t>
  </si>
  <si>
    <t>(167)</t>
  </si>
  <si>
    <t>(84)</t>
  </si>
  <si>
    <t>(62)</t>
  </si>
  <si>
    <t>(56)</t>
  </si>
  <si>
    <t>(3)</t>
  </si>
  <si>
    <t>(21)</t>
  </si>
  <si>
    <t>(33)</t>
  </si>
  <si>
    <t>(212)</t>
  </si>
  <si>
    <t>(304)</t>
  </si>
  <si>
    <t>(9)</t>
  </si>
  <si>
    <t>(194)</t>
  </si>
  <si>
    <t>(416)</t>
  </si>
  <si>
    <t>(255)</t>
  </si>
  <si>
    <t>(19)</t>
  </si>
  <si>
    <t>(51)</t>
  </si>
  <si>
    <t>(55)</t>
  </si>
  <si>
    <t>(116)</t>
  </si>
  <si>
    <t>(63)</t>
  </si>
  <si>
    <t>(32.94%)</t>
  </si>
  <si>
    <t>(40.14%)</t>
  </si>
  <si>
    <t>(38.14%)</t>
  </si>
  <si>
    <t>(29.28%)</t>
  </si>
  <si>
    <t>(39.15%)</t>
  </si>
  <si>
    <t>(66.67%)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</si>
</sst>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  <col min="17" max="17" width="2.7109375" customWidth="1"/>
    <col min="19" max="19" width="13.140625" customWidth="1"/>
    <col min="20" max="20" width="10.5703125" customWidth="1"/>
    <col min="22" max="22" width="2.7109375" customWidth="1"/>
    <col min="24" max="24" width="13.140625" customWidth="1"/>
    <col min="25" max="25" width="10.5703125" customWidth="1"/>
  </cols>
  <sheetData>
    <row r="1" spans="1:26" x14ac:dyDescent="0.25">
      <c r="A1" s="11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11" t="s">
        <v>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11" t="s">
        <v>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11" t="s">
        <v>69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1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11"/>
    </row>
    <row r="6" spans="1:26" x14ac:dyDescent="0.25">
      <c r="C6" s="4" t="s">
        <v>47</v>
      </c>
      <c r="D6" s="4"/>
      <c r="E6" s="4"/>
      <c r="F6" s="4"/>
      <c r="H6" s="4" t="s">
        <v>46</v>
      </c>
      <c r="I6" s="4"/>
      <c r="J6" s="4"/>
      <c r="K6" s="4"/>
      <c r="M6" s="4" t="s">
        <v>43</v>
      </c>
      <c r="N6" s="4"/>
      <c r="O6" s="4"/>
      <c r="P6" s="4"/>
      <c r="R6" s="4" t="s">
        <v>44</v>
      </c>
      <c r="S6" s="4"/>
      <c r="T6" s="4"/>
      <c r="U6" s="4"/>
      <c r="W6" s="4" t="s">
        <v>45</v>
      </c>
      <c r="X6" s="4"/>
      <c r="Y6" s="4"/>
      <c r="Z6" s="4"/>
    </row>
    <row r="7" spans="1:26" x14ac:dyDescent="0.25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  <c r="S7" s="1" t="s">
        <v>38</v>
      </c>
      <c r="T7" s="1" t="s">
        <v>40</v>
      </c>
      <c r="X7" s="1" t="s">
        <v>38</v>
      </c>
      <c r="Y7" s="1" t="s">
        <v>40</v>
      </c>
    </row>
    <row r="8" spans="1:26" x14ac:dyDescent="0.25">
      <c r="A8" s="6" t="s">
        <v>48</v>
      </c>
      <c r="B8" s="6" t="s">
        <v>49</v>
      </c>
      <c r="C8" s="2" t="s">
        <v>67</v>
      </c>
      <c r="D8" s="3" t="s">
        <v>39</v>
      </c>
      <c r="E8" s="3" t="s">
        <v>41</v>
      </c>
      <c r="F8" s="2" t="s">
        <v>42</v>
      </c>
      <c r="H8" s="2" t="s">
        <v>67</v>
      </c>
      <c r="I8" s="3" t="s">
        <v>39</v>
      </c>
      <c r="J8" s="3" t="s">
        <v>41</v>
      </c>
      <c r="K8" s="2" t="s">
        <v>42</v>
      </c>
      <c r="M8" s="2" t="s">
        <v>67</v>
      </c>
      <c r="N8" s="3" t="s">
        <v>39</v>
      </c>
      <c r="O8" s="3" t="s">
        <v>41</v>
      </c>
      <c r="P8" s="2" t="s">
        <v>42</v>
      </c>
      <c r="R8" s="2" t="s">
        <v>67</v>
      </c>
      <c r="S8" s="3" t="s">
        <v>39</v>
      </c>
      <c r="T8" s="3" t="s">
        <v>41</v>
      </c>
      <c r="U8" s="2" t="s">
        <v>42</v>
      </c>
      <c r="W8" s="2" t="s">
        <v>67</v>
      </c>
      <c r="X8" s="3" t="s">
        <v>39</v>
      </c>
      <c r="Y8" s="3" t="s">
        <v>41</v>
      </c>
      <c r="Z8" s="2" t="s">
        <v>42</v>
      </c>
    </row>
    <row r="9" spans="1:26" x14ac:dyDescent="0.25">
      <c r="A9" s="7"/>
      <c r="B9" s="7"/>
      <c r="C9" t="s">
        <v>0</v>
      </c>
      <c r="D9" t="s">
        <v>0</v>
      </c>
      <c r="E9" t="s">
        <v>0</v>
      </c>
      <c r="F9" t="s">
        <v>0</v>
      </c>
      <c r="H9" t="s">
        <v>0</v>
      </c>
      <c r="I9" t="s">
        <v>0</v>
      </c>
      <c r="J9" t="s">
        <v>0</v>
      </c>
      <c r="K9" t="s">
        <v>0</v>
      </c>
      <c r="R9" t="s">
        <v>0</v>
      </c>
      <c r="S9" t="s">
        <v>0</v>
      </c>
      <c r="T9" t="s">
        <v>0</v>
      </c>
      <c r="U9" t="s">
        <v>0</v>
      </c>
    </row>
    <row r="10" spans="1:26" x14ac:dyDescent="0.25">
      <c r="A10" s="8">
        <v>503</v>
      </c>
      <c r="B10" s="7" t="s">
        <v>3</v>
      </c>
      <c r="C10" s="14">
        <v>92</v>
      </c>
      <c r="D10" s="14">
        <v>184</v>
      </c>
      <c r="E10" s="14">
        <v>19</v>
      </c>
      <c r="F10" s="14">
        <v>295</v>
      </c>
      <c r="G10" s="14"/>
      <c r="H10" s="14">
        <v>21</v>
      </c>
      <c r="I10" s="14">
        <v>24</v>
      </c>
      <c r="J10" s="14">
        <v>3</v>
      </c>
      <c r="K10" s="14">
        <v>48</v>
      </c>
      <c r="L10" s="14"/>
      <c r="M10" s="14">
        <f t="shared" ref="M10:P10" si="0">H10+C10</f>
        <v>113</v>
      </c>
      <c r="N10" s="14">
        <f t="shared" si="0"/>
        <v>208</v>
      </c>
      <c r="O10" s="14">
        <f t="shared" si="0"/>
        <v>22</v>
      </c>
      <c r="P10" s="14">
        <f t="shared" si="0"/>
        <v>343</v>
      </c>
      <c r="Q10" s="14"/>
      <c r="R10" s="14">
        <v>248</v>
      </c>
      <c r="S10" s="14">
        <v>372</v>
      </c>
      <c r="T10" s="14">
        <v>34</v>
      </c>
      <c r="U10" s="14">
        <v>654</v>
      </c>
      <c r="V10" s="14"/>
      <c r="W10" s="16">
        <f>IF(R10=0,"--",M10/R10)</f>
        <v>0.45564516129032256</v>
      </c>
      <c r="X10" s="16">
        <f t="shared" ref="X10:X61" si="1">IF(S10=0,"--",N10/S10)</f>
        <v>0.55913978494623651</v>
      </c>
      <c r="Y10" s="16">
        <f t="shared" ref="Y10:Y61" si="2">IF(T10=0,"--",O10/T10)</f>
        <v>0.6470588235294118</v>
      </c>
      <c r="Z10" s="16">
        <f t="shared" ref="Z10:Z61" si="3">IF(U10=0,"--",P10/U10)</f>
        <v>0.52446483180428138</v>
      </c>
    </row>
    <row r="11" spans="1:26" x14ac:dyDescent="0.25">
      <c r="A11" s="8">
        <v>508</v>
      </c>
      <c r="B11" s="7" t="s">
        <v>50</v>
      </c>
      <c r="C11" s="13" t="s">
        <v>101</v>
      </c>
      <c r="D11" s="13" t="s">
        <v>100</v>
      </c>
      <c r="E11" s="13" t="s">
        <v>99</v>
      </c>
      <c r="F11" s="20" t="s">
        <v>70</v>
      </c>
      <c r="G11" s="14"/>
      <c r="H11" s="13" t="s">
        <v>89</v>
      </c>
      <c r="I11" s="13" t="s">
        <v>98</v>
      </c>
      <c r="J11" s="13" t="s">
        <v>97</v>
      </c>
      <c r="K11" s="20" t="s">
        <v>71</v>
      </c>
      <c r="L11" s="14"/>
      <c r="M11" s="13" t="s">
        <v>85</v>
      </c>
      <c r="N11" s="13" t="s">
        <v>84</v>
      </c>
      <c r="O11" s="13" t="s">
        <v>83</v>
      </c>
      <c r="P11" s="20" t="s">
        <v>72</v>
      </c>
      <c r="Q11" s="14"/>
      <c r="R11" s="13" t="s">
        <v>96</v>
      </c>
      <c r="S11" s="13" t="s">
        <v>95</v>
      </c>
      <c r="T11" s="13" t="s">
        <v>94</v>
      </c>
      <c r="U11" s="20" t="s">
        <v>73</v>
      </c>
      <c r="V11" s="14"/>
      <c r="W11" s="21" t="s">
        <v>102</v>
      </c>
      <c r="X11" s="21" t="s">
        <v>103</v>
      </c>
      <c r="Y11" s="21" t="s">
        <v>104</v>
      </c>
      <c r="Z11" s="21" t="s">
        <v>74</v>
      </c>
    </row>
    <row r="12" spans="1:26" x14ac:dyDescent="0.25">
      <c r="A12" s="8" t="s">
        <v>51</v>
      </c>
      <c r="B12" s="7" t="s">
        <v>52</v>
      </c>
      <c r="C12" s="14">
        <v>8</v>
      </c>
      <c r="D12" s="14">
        <v>4</v>
      </c>
      <c r="E12" s="14">
        <v>4</v>
      </c>
      <c r="F12" s="14">
        <v>16</v>
      </c>
      <c r="G12" s="14"/>
      <c r="H12" s="14">
        <v>5</v>
      </c>
      <c r="I12" s="14">
        <v>11</v>
      </c>
      <c r="J12" s="14">
        <v>5</v>
      </c>
      <c r="K12" s="14">
        <v>21</v>
      </c>
      <c r="L12" s="14"/>
      <c r="M12" s="14">
        <f t="shared" ref="M12:M32" si="4">H12+C12</f>
        <v>13</v>
      </c>
      <c r="N12" s="14">
        <f t="shared" ref="N12:N32" si="5">I12+D12</f>
        <v>15</v>
      </c>
      <c r="O12" s="14">
        <f t="shared" ref="O12:O32" si="6">J12+E12</f>
        <v>9</v>
      </c>
      <c r="P12" s="14">
        <f t="shared" ref="P12:P32" si="7">K12+F12</f>
        <v>37</v>
      </c>
      <c r="Q12" s="14"/>
      <c r="R12" s="14">
        <v>63</v>
      </c>
      <c r="S12" s="14">
        <v>53</v>
      </c>
      <c r="T12" s="14">
        <v>42</v>
      </c>
      <c r="U12" s="14">
        <v>158</v>
      </c>
      <c r="V12" s="14"/>
      <c r="W12" s="16">
        <f t="shared" ref="W12:W58" si="8">IF(R12=0,"--",M12/R12)</f>
        <v>0.20634920634920634</v>
      </c>
      <c r="X12" s="16">
        <f t="shared" ref="X12:X58" si="9">IF(S12=0,"--",N12/S12)</f>
        <v>0.28301886792452829</v>
      </c>
      <c r="Y12" s="16">
        <f t="shared" ref="Y12:Y58" si="10">IF(T12=0,"--",O12/T12)</f>
        <v>0.21428571428571427</v>
      </c>
      <c r="Z12" s="16">
        <f t="shared" ref="Z12:Z58" si="11">IF(U12=0,"--",P12/U12)</f>
        <v>0.23417721518987342</v>
      </c>
    </row>
    <row r="13" spans="1:26" x14ac:dyDescent="0.25">
      <c r="A13" s="8" t="s">
        <v>51</v>
      </c>
      <c r="B13" s="7" t="s">
        <v>53</v>
      </c>
      <c r="C13" s="14">
        <v>9</v>
      </c>
      <c r="D13" s="14">
        <v>34</v>
      </c>
      <c r="E13" s="14">
        <v>26</v>
      </c>
      <c r="F13" s="14">
        <v>69</v>
      </c>
      <c r="G13" s="14"/>
      <c r="H13" s="14">
        <v>2</v>
      </c>
      <c r="I13" s="14">
        <v>3</v>
      </c>
      <c r="J13" s="14">
        <v>5</v>
      </c>
      <c r="K13" s="14">
        <v>10</v>
      </c>
      <c r="L13" s="14"/>
      <c r="M13" s="14">
        <f t="shared" si="4"/>
        <v>11</v>
      </c>
      <c r="N13" s="14">
        <f t="shared" si="5"/>
        <v>37</v>
      </c>
      <c r="O13" s="14">
        <f t="shared" si="6"/>
        <v>31</v>
      </c>
      <c r="P13" s="14">
        <f t="shared" si="7"/>
        <v>79</v>
      </c>
      <c r="Q13" s="14"/>
      <c r="R13" s="14">
        <v>25</v>
      </c>
      <c r="S13" s="14">
        <v>97</v>
      </c>
      <c r="T13" s="14">
        <v>69</v>
      </c>
      <c r="U13" s="14">
        <v>191</v>
      </c>
      <c r="V13" s="14"/>
      <c r="W13" s="16">
        <f t="shared" si="8"/>
        <v>0.44</v>
      </c>
      <c r="X13" s="16">
        <f t="shared" si="9"/>
        <v>0.38144329896907214</v>
      </c>
      <c r="Y13" s="16">
        <f t="shared" si="10"/>
        <v>0.44927536231884058</v>
      </c>
      <c r="Z13" s="16">
        <f t="shared" si="11"/>
        <v>0.41361256544502617</v>
      </c>
    </row>
    <row r="14" spans="1:26" x14ac:dyDescent="0.25">
      <c r="A14" s="8" t="s">
        <v>51</v>
      </c>
      <c r="B14" s="7" t="s">
        <v>54</v>
      </c>
      <c r="C14" s="14">
        <v>13</v>
      </c>
      <c r="D14" s="14">
        <v>29</v>
      </c>
      <c r="E14" s="14">
        <v>5</v>
      </c>
      <c r="F14" s="14">
        <v>47</v>
      </c>
      <c r="G14" s="14"/>
      <c r="H14" s="14">
        <v>12</v>
      </c>
      <c r="I14" s="14">
        <v>24</v>
      </c>
      <c r="J14" s="14">
        <v>8</v>
      </c>
      <c r="K14" s="14">
        <v>44</v>
      </c>
      <c r="L14" s="14"/>
      <c r="M14" s="14">
        <f t="shared" si="4"/>
        <v>25</v>
      </c>
      <c r="N14" s="14">
        <f t="shared" si="5"/>
        <v>53</v>
      </c>
      <c r="O14" s="14">
        <f t="shared" si="6"/>
        <v>13</v>
      </c>
      <c r="P14" s="14">
        <f t="shared" si="7"/>
        <v>91</v>
      </c>
      <c r="Q14" s="14"/>
      <c r="R14" s="14">
        <v>69</v>
      </c>
      <c r="S14" s="14">
        <v>122</v>
      </c>
      <c r="T14" s="14">
        <v>18</v>
      </c>
      <c r="U14" s="14">
        <v>209</v>
      </c>
      <c r="V14" s="14"/>
      <c r="W14" s="16">
        <f t="shared" si="8"/>
        <v>0.36231884057971014</v>
      </c>
      <c r="X14" s="16">
        <f t="shared" si="9"/>
        <v>0.4344262295081967</v>
      </c>
      <c r="Y14" s="16">
        <f t="shared" si="10"/>
        <v>0.72222222222222221</v>
      </c>
      <c r="Z14" s="16">
        <f t="shared" si="11"/>
        <v>0.4354066985645933</v>
      </c>
    </row>
    <row r="15" spans="1:26" x14ac:dyDescent="0.25">
      <c r="A15" s="8" t="s">
        <v>51</v>
      </c>
      <c r="B15" s="7" t="s">
        <v>55</v>
      </c>
      <c r="C15" s="14">
        <v>0</v>
      </c>
      <c r="D15" s="14">
        <v>7</v>
      </c>
      <c r="E15" s="14">
        <v>5</v>
      </c>
      <c r="F15" s="14">
        <v>12</v>
      </c>
      <c r="G15" s="14"/>
      <c r="H15" s="14">
        <v>0</v>
      </c>
      <c r="I15" s="14">
        <v>2</v>
      </c>
      <c r="J15" s="14">
        <v>1</v>
      </c>
      <c r="K15" s="14">
        <v>3</v>
      </c>
      <c r="L15" s="14"/>
      <c r="M15" s="14">
        <f t="shared" si="4"/>
        <v>0</v>
      </c>
      <c r="N15" s="14">
        <f t="shared" si="5"/>
        <v>9</v>
      </c>
      <c r="O15" s="14">
        <f t="shared" si="6"/>
        <v>6</v>
      </c>
      <c r="P15" s="14">
        <f t="shared" si="7"/>
        <v>15</v>
      </c>
      <c r="Q15" s="14"/>
      <c r="R15" s="14">
        <v>3</v>
      </c>
      <c r="S15" s="14">
        <v>17</v>
      </c>
      <c r="T15" s="14">
        <v>14</v>
      </c>
      <c r="U15" s="14">
        <v>34</v>
      </c>
      <c r="V15" s="14"/>
      <c r="W15" s="16">
        <f t="shared" si="8"/>
        <v>0</v>
      </c>
      <c r="X15" s="16">
        <f t="shared" si="9"/>
        <v>0.52941176470588236</v>
      </c>
      <c r="Y15" s="16">
        <f t="shared" si="10"/>
        <v>0.42857142857142855</v>
      </c>
      <c r="Z15" s="16">
        <f t="shared" si="11"/>
        <v>0.44117647058823528</v>
      </c>
    </row>
    <row r="16" spans="1:26" x14ac:dyDescent="0.25">
      <c r="A16" s="8" t="s">
        <v>51</v>
      </c>
      <c r="B16" s="7" t="s">
        <v>56</v>
      </c>
      <c r="C16" s="14">
        <v>10</v>
      </c>
      <c r="D16" s="14">
        <v>17</v>
      </c>
      <c r="E16" s="14">
        <v>4</v>
      </c>
      <c r="F16" s="14">
        <v>31</v>
      </c>
      <c r="G16" s="14"/>
      <c r="H16" s="14">
        <v>1</v>
      </c>
      <c r="I16" s="14">
        <v>4</v>
      </c>
      <c r="J16" s="14">
        <v>0</v>
      </c>
      <c r="K16" s="14">
        <v>5</v>
      </c>
      <c r="L16" s="14"/>
      <c r="M16" s="14">
        <f t="shared" si="4"/>
        <v>11</v>
      </c>
      <c r="N16" s="14">
        <f t="shared" si="5"/>
        <v>21</v>
      </c>
      <c r="O16" s="14">
        <f t="shared" si="6"/>
        <v>4</v>
      </c>
      <c r="P16" s="14">
        <f t="shared" si="7"/>
        <v>36</v>
      </c>
      <c r="Q16" s="14"/>
      <c r="R16" s="14">
        <v>53</v>
      </c>
      <c r="S16" s="14">
        <v>69</v>
      </c>
      <c r="T16" s="14">
        <v>26</v>
      </c>
      <c r="U16" s="14">
        <v>148</v>
      </c>
      <c r="V16" s="14"/>
      <c r="W16" s="16">
        <f t="shared" si="8"/>
        <v>0.20754716981132076</v>
      </c>
      <c r="X16" s="16">
        <f t="shared" si="9"/>
        <v>0.30434782608695654</v>
      </c>
      <c r="Y16" s="16">
        <f t="shared" si="10"/>
        <v>0.15384615384615385</v>
      </c>
      <c r="Z16" s="16">
        <f t="shared" si="11"/>
        <v>0.24324324324324326</v>
      </c>
    </row>
    <row r="17" spans="1:26" x14ac:dyDescent="0.25">
      <c r="A17" s="8" t="s">
        <v>51</v>
      </c>
      <c r="B17" s="7" t="s">
        <v>57</v>
      </c>
      <c r="C17" s="14">
        <v>8</v>
      </c>
      <c r="D17" s="14">
        <v>5</v>
      </c>
      <c r="E17" s="14">
        <v>1</v>
      </c>
      <c r="F17" s="14">
        <v>14</v>
      </c>
      <c r="G17" s="14"/>
      <c r="H17" s="14">
        <v>0</v>
      </c>
      <c r="I17" s="14">
        <v>3</v>
      </c>
      <c r="J17" s="14">
        <v>0</v>
      </c>
      <c r="K17" s="14">
        <v>3</v>
      </c>
      <c r="L17" s="14"/>
      <c r="M17" s="14">
        <f t="shared" si="4"/>
        <v>8</v>
      </c>
      <c r="N17" s="14">
        <f t="shared" si="5"/>
        <v>8</v>
      </c>
      <c r="O17" s="14">
        <f t="shared" si="6"/>
        <v>1</v>
      </c>
      <c r="P17" s="14">
        <f t="shared" si="7"/>
        <v>17</v>
      </c>
      <c r="Q17" s="14"/>
      <c r="R17" s="14">
        <v>11</v>
      </c>
      <c r="S17" s="14">
        <v>10</v>
      </c>
      <c r="T17" s="14">
        <v>3</v>
      </c>
      <c r="U17" s="14">
        <v>24</v>
      </c>
      <c r="V17" s="14"/>
      <c r="W17" s="16">
        <f t="shared" si="8"/>
        <v>0.72727272727272729</v>
      </c>
      <c r="X17" s="16">
        <f t="shared" si="9"/>
        <v>0.8</v>
      </c>
      <c r="Y17" s="16">
        <f t="shared" si="10"/>
        <v>0.33333333333333331</v>
      </c>
      <c r="Z17" s="16">
        <f t="shared" si="11"/>
        <v>0.70833333333333337</v>
      </c>
    </row>
    <row r="18" spans="1:26" x14ac:dyDescent="0.25">
      <c r="A18" s="8" t="s">
        <v>51</v>
      </c>
      <c r="B18" s="7" t="s">
        <v>58</v>
      </c>
      <c r="C18" s="14">
        <v>15</v>
      </c>
      <c r="D18" s="14">
        <v>20</v>
      </c>
      <c r="E18" s="14">
        <v>10</v>
      </c>
      <c r="F18" s="14">
        <v>45</v>
      </c>
      <c r="G18" s="14"/>
      <c r="H18" s="14">
        <v>1</v>
      </c>
      <c r="I18" s="14">
        <v>4</v>
      </c>
      <c r="J18" s="14">
        <v>0</v>
      </c>
      <c r="K18" s="14">
        <v>5</v>
      </c>
      <c r="L18" s="14"/>
      <c r="M18" s="14">
        <f t="shared" si="4"/>
        <v>16</v>
      </c>
      <c r="N18" s="14">
        <f t="shared" si="5"/>
        <v>24</v>
      </c>
      <c r="O18" s="14">
        <f t="shared" si="6"/>
        <v>10</v>
      </c>
      <c r="P18" s="14">
        <f t="shared" si="7"/>
        <v>50</v>
      </c>
      <c r="Q18" s="14"/>
      <c r="R18" s="14">
        <v>31</v>
      </c>
      <c r="S18" s="14">
        <v>48</v>
      </c>
      <c r="T18" s="14">
        <v>22</v>
      </c>
      <c r="U18" s="14">
        <v>101</v>
      </c>
      <c r="V18" s="14"/>
      <c r="W18" s="16">
        <f t="shared" si="8"/>
        <v>0.5161290322580645</v>
      </c>
      <c r="X18" s="16">
        <f t="shared" si="9"/>
        <v>0.5</v>
      </c>
      <c r="Y18" s="16">
        <f t="shared" si="10"/>
        <v>0.45454545454545453</v>
      </c>
      <c r="Z18" s="16">
        <f t="shared" si="11"/>
        <v>0.49504950495049505</v>
      </c>
    </row>
    <row r="19" spans="1:26" x14ac:dyDescent="0.25">
      <c r="A19" s="8">
        <v>507</v>
      </c>
      <c r="B19" s="7" t="s">
        <v>7</v>
      </c>
      <c r="C19" s="14">
        <v>32</v>
      </c>
      <c r="D19" s="14">
        <v>74</v>
      </c>
      <c r="E19" s="14">
        <v>13</v>
      </c>
      <c r="F19" s="14">
        <v>119</v>
      </c>
      <c r="G19" s="14"/>
      <c r="H19" s="14">
        <v>9</v>
      </c>
      <c r="I19" s="14">
        <v>1</v>
      </c>
      <c r="J19" s="14">
        <v>3</v>
      </c>
      <c r="K19" s="14">
        <v>13</v>
      </c>
      <c r="L19" s="14"/>
      <c r="M19" s="14">
        <f t="shared" si="4"/>
        <v>41</v>
      </c>
      <c r="N19" s="14">
        <f t="shared" si="5"/>
        <v>75</v>
      </c>
      <c r="O19" s="14">
        <f t="shared" si="6"/>
        <v>16</v>
      </c>
      <c r="P19" s="14">
        <f t="shared" si="7"/>
        <v>132</v>
      </c>
      <c r="Q19" s="14"/>
      <c r="R19" s="14">
        <v>123</v>
      </c>
      <c r="S19" s="14">
        <v>161</v>
      </c>
      <c r="T19" s="14">
        <v>45</v>
      </c>
      <c r="U19" s="14">
        <v>329</v>
      </c>
      <c r="V19" s="14"/>
      <c r="W19" s="16">
        <f t="shared" si="8"/>
        <v>0.33333333333333331</v>
      </c>
      <c r="X19" s="16">
        <f t="shared" si="9"/>
        <v>0.46583850931677018</v>
      </c>
      <c r="Y19" s="16">
        <f t="shared" si="10"/>
        <v>0.35555555555555557</v>
      </c>
      <c r="Z19" s="16">
        <f t="shared" si="11"/>
        <v>0.40121580547112462</v>
      </c>
    </row>
    <row r="20" spans="1:26" x14ac:dyDescent="0.25">
      <c r="A20" s="8">
        <v>502</v>
      </c>
      <c r="B20" s="7" t="s">
        <v>2</v>
      </c>
      <c r="C20" s="14">
        <v>255</v>
      </c>
      <c r="D20" s="14">
        <v>275</v>
      </c>
      <c r="E20" s="14">
        <v>108</v>
      </c>
      <c r="F20" s="14">
        <v>638</v>
      </c>
      <c r="G20" s="14"/>
      <c r="H20" s="14">
        <v>59</v>
      </c>
      <c r="I20" s="14">
        <v>41</v>
      </c>
      <c r="J20" s="14">
        <v>18</v>
      </c>
      <c r="K20" s="14">
        <v>118</v>
      </c>
      <c r="L20" s="14"/>
      <c r="M20" s="14">
        <f t="shared" si="4"/>
        <v>314</v>
      </c>
      <c r="N20" s="14">
        <f t="shared" si="5"/>
        <v>316</v>
      </c>
      <c r="O20" s="14">
        <f t="shared" si="6"/>
        <v>126</v>
      </c>
      <c r="P20" s="14">
        <f t="shared" si="7"/>
        <v>756</v>
      </c>
      <c r="Q20" s="14"/>
      <c r="R20" s="14">
        <v>574</v>
      </c>
      <c r="S20" s="14">
        <v>542</v>
      </c>
      <c r="T20" s="14">
        <v>190</v>
      </c>
      <c r="U20" s="14">
        <v>1306</v>
      </c>
      <c r="V20" s="14"/>
      <c r="W20" s="16">
        <f t="shared" si="8"/>
        <v>0.54703832752613235</v>
      </c>
      <c r="X20" s="16">
        <f t="shared" si="9"/>
        <v>0.58302583025830257</v>
      </c>
      <c r="Y20" s="16">
        <f t="shared" si="10"/>
        <v>0.66315789473684206</v>
      </c>
      <c r="Z20" s="16">
        <f t="shared" si="11"/>
        <v>0.57886676875957122</v>
      </c>
    </row>
    <row r="21" spans="1:26" x14ac:dyDescent="0.25">
      <c r="A21" s="8">
        <v>509</v>
      </c>
      <c r="B21" s="7" t="s">
        <v>8</v>
      </c>
      <c r="C21" s="14">
        <v>127</v>
      </c>
      <c r="D21" s="14">
        <v>175</v>
      </c>
      <c r="E21" s="14">
        <v>97</v>
      </c>
      <c r="F21" s="14">
        <v>399</v>
      </c>
      <c r="G21" s="14"/>
      <c r="H21" s="14">
        <v>24</v>
      </c>
      <c r="I21" s="14">
        <v>21</v>
      </c>
      <c r="J21" s="14">
        <v>14</v>
      </c>
      <c r="K21" s="14">
        <v>59</v>
      </c>
      <c r="L21" s="14"/>
      <c r="M21" s="14">
        <f t="shared" si="4"/>
        <v>151</v>
      </c>
      <c r="N21" s="14">
        <f t="shared" si="5"/>
        <v>196</v>
      </c>
      <c r="O21" s="14">
        <f t="shared" si="6"/>
        <v>111</v>
      </c>
      <c r="P21" s="14">
        <f t="shared" si="7"/>
        <v>458</v>
      </c>
      <c r="Q21" s="14"/>
      <c r="R21" s="14">
        <v>322</v>
      </c>
      <c r="S21" s="14">
        <v>362</v>
      </c>
      <c r="T21" s="14">
        <v>170</v>
      </c>
      <c r="U21" s="14">
        <v>854</v>
      </c>
      <c r="V21" s="14"/>
      <c r="W21" s="16">
        <f t="shared" si="8"/>
        <v>0.46894409937888198</v>
      </c>
      <c r="X21" s="16">
        <f t="shared" si="9"/>
        <v>0.54143646408839774</v>
      </c>
      <c r="Y21" s="16">
        <f t="shared" si="10"/>
        <v>0.65294117647058825</v>
      </c>
      <c r="Z21" s="16">
        <f t="shared" si="11"/>
        <v>0.53629976580796257</v>
      </c>
    </row>
    <row r="22" spans="1:26" x14ac:dyDescent="0.25">
      <c r="A22" s="8">
        <v>512</v>
      </c>
      <c r="B22" s="7" t="s">
        <v>11</v>
      </c>
      <c r="C22" s="14">
        <v>99</v>
      </c>
      <c r="D22" s="14">
        <v>75</v>
      </c>
      <c r="E22" s="14">
        <v>56</v>
      </c>
      <c r="F22" s="14">
        <v>230</v>
      </c>
      <c r="G22" s="14"/>
      <c r="H22" s="14">
        <v>24</v>
      </c>
      <c r="I22" s="14">
        <v>11</v>
      </c>
      <c r="J22" s="14">
        <v>6</v>
      </c>
      <c r="K22" s="14">
        <v>41</v>
      </c>
      <c r="L22" s="14"/>
      <c r="M22" s="14">
        <f t="shared" si="4"/>
        <v>123</v>
      </c>
      <c r="N22" s="14">
        <f t="shared" si="5"/>
        <v>86</v>
      </c>
      <c r="O22" s="14">
        <f t="shared" si="6"/>
        <v>62</v>
      </c>
      <c r="P22" s="14">
        <f t="shared" si="7"/>
        <v>271</v>
      </c>
      <c r="Q22" s="14"/>
      <c r="R22" s="14">
        <v>249</v>
      </c>
      <c r="S22" s="14">
        <v>154</v>
      </c>
      <c r="T22" s="14">
        <v>96</v>
      </c>
      <c r="U22" s="14">
        <v>499</v>
      </c>
      <c r="V22" s="14"/>
      <c r="W22" s="16">
        <f t="shared" si="8"/>
        <v>0.49397590361445781</v>
      </c>
      <c r="X22" s="16">
        <f t="shared" si="9"/>
        <v>0.55844155844155841</v>
      </c>
      <c r="Y22" s="16">
        <f t="shared" si="10"/>
        <v>0.64583333333333337</v>
      </c>
      <c r="Z22" s="16">
        <f t="shared" si="11"/>
        <v>0.54308617234468937</v>
      </c>
    </row>
    <row r="23" spans="1:26" x14ac:dyDescent="0.25">
      <c r="A23" s="8">
        <v>540</v>
      </c>
      <c r="B23" s="7" t="s">
        <v>37</v>
      </c>
      <c r="C23" s="14">
        <v>12</v>
      </c>
      <c r="D23" s="14">
        <v>34</v>
      </c>
      <c r="E23" s="14">
        <v>20</v>
      </c>
      <c r="F23" s="14">
        <v>66</v>
      </c>
      <c r="G23" s="14"/>
      <c r="H23" s="14">
        <v>2</v>
      </c>
      <c r="I23" s="14">
        <v>0</v>
      </c>
      <c r="J23" s="14">
        <v>3</v>
      </c>
      <c r="K23" s="14">
        <v>5</v>
      </c>
      <c r="L23" s="14"/>
      <c r="M23" s="14">
        <f t="shared" si="4"/>
        <v>14</v>
      </c>
      <c r="N23" s="14">
        <f t="shared" si="5"/>
        <v>34</v>
      </c>
      <c r="O23" s="14">
        <f t="shared" si="6"/>
        <v>23</v>
      </c>
      <c r="P23" s="14">
        <f t="shared" si="7"/>
        <v>71</v>
      </c>
      <c r="Q23" s="14"/>
      <c r="R23" s="14">
        <v>31</v>
      </c>
      <c r="S23" s="14">
        <v>74</v>
      </c>
      <c r="T23" s="14">
        <v>50</v>
      </c>
      <c r="U23" s="14">
        <v>155</v>
      </c>
      <c r="V23" s="14"/>
      <c r="W23" s="16">
        <f t="shared" si="8"/>
        <v>0.45161290322580644</v>
      </c>
      <c r="X23" s="16">
        <f t="shared" si="9"/>
        <v>0.45945945945945948</v>
      </c>
      <c r="Y23" s="16">
        <f t="shared" si="10"/>
        <v>0.46</v>
      </c>
      <c r="Z23" s="16">
        <f t="shared" si="11"/>
        <v>0.45806451612903226</v>
      </c>
    </row>
    <row r="24" spans="1:26" x14ac:dyDescent="0.25">
      <c r="A24" s="8">
        <v>519</v>
      </c>
      <c r="B24" s="7" t="s">
        <v>18</v>
      </c>
      <c r="C24" s="14">
        <v>3</v>
      </c>
      <c r="D24" s="14">
        <v>24</v>
      </c>
      <c r="E24" s="14">
        <v>7</v>
      </c>
      <c r="F24" s="14">
        <v>34</v>
      </c>
      <c r="G24" s="14"/>
      <c r="H24" s="14">
        <v>0</v>
      </c>
      <c r="I24" s="14">
        <v>3</v>
      </c>
      <c r="J24" s="14">
        <v>1</v>
      </c>
      <c r="K24" s="14">
        <v>4</v>
      </c>
      <c r="L24" s="14"/>
      <c r="M24" s="14">
        <f t="shared" si="4"/>
        <v>3</v>
      </c>
      <c r="N24" s="14">
        <f t="shared" si="5"/>
        <v>27</v>
      </c>
      <c r="O24" s="14">
        <f t="shared" si="6"/>
        <v>8</v>
      </c>
      <c r="P24" s="14">
        <f t="shared" si="7"/>
        <v>38</v>
      </c>
      <c r="Q24" s="14"/>
      <c r="R24" s="14">
        <v>6</v>
      </c>
      <c r="S24" s="14">
        <v>75</v>
      </c>
      <c r="T24" s="14">
        <v>19</v>
      </c>
      <c r="U24" s="14">
        <v>100</v>
      </c>
      <c r="V24" s="14"/>
      <c r="W24" s="16">
        <f t="shared" si="8"/>
        <v>0.5</v>
      </c>
      <c r="X24" s="16">
        <f t="shared" si="9"/>
        <v>0.36</v>
      </c>
      <c r="Y24" s="16">
        <f t="shared" si="10"/>
        <v>0.42105263157894735</v>
      </c>
      <c r="Z24" s="16">
        <f t="shared" si="11"/>
        <v>0.38</v>
      </c>
    </row>
    <row r="25" spans="1:26" x14ac:dyDescent="0.25">
      <c r="A25" s="8">
        <v>514</v>
      </c>
      <c r="B25" s="7" t="s">
        <v>13</v>
      </c>
      <c r="C25" s="14">
        <v>35</v>
      </c>
      <c r="D25" s="14">
        <v>90</v>
      </c>
      <c r="E25" s="14">
        <v>37</v>
      </c>
      <c r="F25" s="14">
        <v>162</v>
      </c>
      <c r="G25" s="14"/>
      <c r="H25" s="14">
        <v>4</v>
      </c>
      <c r="I25" s="14">
        <v>6</v>
      </c>
      <c r="J25" s="14">
        <v>5</v>
      </c>
      <c r="K25" s="14">
        <v>15</v>
      </c>
      <c r="L25" s="14"/>
      <c r="M25" s="14">
        <f t="shared" si="4"/>
        <v>39</v>
      </c>
      <c r="N25" s="14">
        <f t="shared" si="5"/>
        <v>96</v>
      </c>
      <c r="O25" s="14">
        <f t="shared" si="6"/>
        <v>42</v>
      </c>
      <c r="P25" s="14">
        <f t="shared" si="7"/>
        <v>177</v>
      </c>
      <c r="Q25" s="14"/>
      <c r="R25" s="14">
        <v>115</v>
      </c>
      <c r="S25" s="14">
        <v>239</v>
      </c>
      <c r="T25" s="14">
        <v>104</v>
      </c>
      <c r="U25" s="14">
        <v>458</v>
      </c>
      <c r="V25" s="14"/>
      <c r="W25" s="16">
        <f t="shared" si="8"/>
        <v>0.33913043478260868</v>
      </c>
      <c r="X25" s="16">
        <f t="shared" si="9"/>
        <v>0.40167364016736401</v>
      </c>
      <c r="Y25" s="16">
        <f t="shared" si="10"/>
        <v>0.40384615384615385</v>
      </c>
      <c r="Z25" s="16">
        <f t="shared" si="11"/>
        <v>0.38646288209606988</v>
      </c>
    </row>
    <row r="26" spans="1:26" x14ac:dyDescent="0.25">
      <c r="A26" s="8">
        <v>529</v>
      </c>
      <c r="B26" s="7" t="s">
        <v>59</v>
      </c>
      <c r="C26" s="13" t="s">
        <v>86</v>
      </c>
      <c r="D26" s="13" t="s">
        <v>87</v>
      </c>
      <c r="E26" s="13" t="s">
        <v>88</v>
      </c>
      <c r="F26" s="20" t="s">
        <v>79</v>
      </c>
      <c r="G26" s="14"/>
      <c r="H26" s="13" t="s">
        <v>89</v>
      </c>
      <c r="I26" s="13" t="s">
        <v>90</v>
      </c>
      <c r="J26" s="13" t="s">
        <v>88</v>
      </c>
      <c r="K26" s="20" t="s">
        <v>78</v>
      </c>
      <c r="L26" s="14"/>
      <c r="M26" s="13" t="s">
        <v>80</v>
      </c>
      <c r="N26" s="13" t="s">
        <v>81</v>
      </c>
      <c r="O26" s="13" t="s">
        <v>82</v>
      </c>
      <c r="P26" s="20" t="s">
        <v>77</v>
      </c>
      <c r="Q26" s="14"/>
      <c r="R26" s="13" t="s">
        <v>91</v>
      </c>
      <c r="S26" s="13" t="s">
        <v>92</v>
      </c>
      <c r="T26" s="13" t="s">
        <v>93</v>
      </c>
      <c r="U26" s="20" t="s">
        <v>76</v>
      </c>
      <c r="V26" s="14"/>
      <c r="W26" s="21" t="s">
        <v>106</v>
      </c>
      <c r="X26" s="21" t="s">
        <v>105</v>
      </c>
      <c r="Y26" s="21" t="s">
        <v>107</v>
      </c>
      <c r="Z26" s="21" t="s">
        <v>75</v>
      </c>
    </row>
    <row r="27" spans="1:26" x14ac:dyDescent="0.25">
      <c r="A27" s="8" t="s">
        <v>51</v>
      </c>
      <c r="B27" s="7" t="s">
        <v>60</v>
      </c>
      <c r="C27" s="14">
        <v>9</v>
      </c>
      <c r="D27" s="14">
        <v>5</v>
      </c>
      <c r="E27" s="14">
        <v>0</v>
      </c>
      <c r="F27" s="14">
        <v>14</v>
      </c>
      <c r="G27" s="14"/>
      <c r="H27" s="14">
        <v>0</v>
      </c>
      <c r="I27" s="14">
        <v>0</v>
      </c>
      <c r="J27" s="14">
        <v>1</v>
      </c>
      <c r="K27" s="14">
        <v>1</v>
      </c>
      <c r="L27" s="14"/>
      <c r="M27" s="14">
        <f t="shared" si="4"/>
        <v>9</v>
      </c>
      <c r="N27" s="14">
        <f t="shared" si="5"/>
        <v>5</v>
      </c>
      <c r="O27" s="14">
        <f t="shared" si="6"/>
        <v>1</v>
      </c>
      <c r="P27" s="14">
        <f t="shared" si="7"/>
        <v>15</v>
      </c>
      <c r="Q27" s="14"/>
      <c r="R27" s="14">
        <v>12</v>
      </c>
      <c r="S27" s="14">
        <v>15</v>
      </c>
      <c r="T27" s="14">
        <v>1</v>
      </c>
      <c r="U27" s="14">
        <v>28</v>
      </c>
      <c r="V27" s="14"/>
      <c r="W27" s="16">
        <f t="shared" si="8"/>
        <v>0.75</v>
      </c>
      <c r="X27" s="16">
        <f t="shared" si="9"/>
        <v>0.33333333333333331</v>
      </c>
      <c r="Y27" s="16">
        <f t="shared" si="10"/>
        <v>1</v>
      </c>
      <c r="Z27" s="16">
        <f t="shared" si="11"/>
        <v>0.5357142857142857</v>
      </c>
    </row>
    <row r="28" spans="1:26" x14ac:dyDescent="0.25">
      <c r="A28" s="8" t="s">
        <v>51</v>
      </c>
      <c r="B28" s="7" t="s">
        <v>61</v>
      </c>
      <c r="C28" s="14">
        <v>11</v>
      </c>
      <c r="D28" s="14">
        <v>17</v>
      </c>
      <c r="E28" s="14">
        <v>0</v>
      </c>
      <c r="F28" s="14">
        <v>28</v>
      </c>
      <c r="G28" s="14"/>
      <c r="H28" s="14">
        <v>4</v>
      </c>
      <c r="I28" s="14">
        <v>5</v>
      </c>
      <c r="J28" s="14">
        <v>0</v>
      </c>
      <c r="K28" s="14">
        <v>9</v>
      </c>
      <c r="L28" s="14"/>
      <c r="M28" s="14">
        <f t="shared" si="4"/>
        <v>15</v>
      </c>
      <c r="N28" s="14">
        <f t="shared" si="5"/>
        <v>22</v>
      </c>
      <c r="O28" s="14">
        <f t="shared" si="6"/>
        <v>0</v>
      </c>
      <c r="P28" s="14">
        <f t="shared" si="7"/>
        <v>37</v>
      </c>
      <c r="Q28" s="14"/>
      <c r="R28" s="14">
        <v>40</v>
      </c>
      <c r="S28" s="14">
        <v>78</v>
      </c>
      <c r="T28" s="14">
        <v>0</v>
      </c>
      <c r="U28" s="14">
        <v>118</v>
      </c>
      <c r="V28" s="14"/>
      <c r="W28" s="16">
        <f t="shared" si="8"/>
        <v>0.375</v>
      </c>
      <c r="X28" s="16">
        <f t="shared" si="9"/>
        <v>0.28205128205128205</v>
      </c>
      <c r="Y28" s="16" t="str">
        <f t="shared" si="10"/>
        <v>--</v>
      </c>
      <c r="Z28" s="16">
        <f t="shared" si="11"/>
        <v>0.3135593220338983</v>
      </c>
    </row>
    <row r="29" spans="1:26" x14ac:dyDescent="0.25">
      <c r="A29" s="8" t="s">
        <v>51</v>
      </c>
      <c r="B29" s="7" t="s">
        <v>62</v>
      </c>
      <c r="C29" s="14">
        <v>6</v>
      </c>
      <c r="D29" s="14">
        <v>26</v>
      </c>
      <c r="E29" s="14">
        <v>1</v>
      </c>
      <c r="F29" s="14">
        <v>33</v>
      </c>
      <c r="G29" s="14"/>
      <c r="H29" s="14">
        <v>9</v>
      </c>
      <c r="I29" s="14">
        <v>19</v>
      </c>
      <c r="J29" s="14">
        <v>1</v>
      </c>
      <c r="K29" s="14">
        <v>29</v>
      </c>
      <c r="L29" s="14"/>
      <c r="M29" s="14">
        <f t="shared" si="4"/>
        <v>15</v>
      </c>
      <c r="N29" s="14">
        <f t="shared" si="5"/>
        <v>45</v>
      </c>
      <c r="O29" s="14">
        <f t="shared" si="6"/>
        <v>2</v>
      </c>
      <c r="P29" s="14">
        <f t="shared" si="7"/>
        <v>62</v>
      </c>
      <c r="Q29" s="14"/>
      <c r="R29" s="14">
        <v>43</v>
      </c>
      <c r="S29" s="14">
        <v>162</v>
      </c>
      <c r="T29" s="14">
        <v>5</v>
      </c>
      <c r="U29" s="14">
        <v>210</v>
      </c>
      <c r="V29" s="14"/>
      <c r="W29" s="16">
        <f t="shared" si="8"/>
        <v>0.34883720930232559</v>
      </c>
      <c r="X29" s="16">
        <f t="shared" si="9"/>
        <v>0.27777777777777779</v>
      </c>
      <c r="Y29" s="16">
        <f t="shared" si="10"/>
        <v>0.4</v>
      </c>
      <c r="Z29" s="16">
        <f t="shared" si="11"/>
        <v>0.29523809523809524</v>
      </c>
    </row>
    <row r="30" spans="1:26" x14ac:dyDescent="0.25">
      <c r="A30" s="8" t="s">
        <v>51</v>
      </c>
      <c r="B30" s="7" t="s">
        <v>63</v>
      </c>
      <c r="C30" s="14">
        <v>36</v>
      </c>
      <c r="D30" s="14">
        <v>8</v>
      </c>
      <c r="E30" s="14">
        <v>2</v>
      </c>
      <c r="F30" s="14">
        <v>46</v>
      </c>
      <c r="G30" s="14"/>
      <c r="H30" s="14">
        <v>8</v>
      </c>
      <c r="I30" s="14">
        <v>9</v>
      </c>
      <c r="J30" s="14">
        <v>1</v>
      </c>
      <c r="K30" s="14">
        <v>18</v>
      </c>
      <c r="L30" s="14"/>
      <c r="M30" s="14">
        <f t="shared" si="4"/>
        <v>44</v>
      </c>
      <c r="N30" s="14">
        <f t="shared" si="5"/>
        <v>17</v>
      </c>
      <c r="O30" s="14">
        <f t="shared" si="6"/>
        <v>3</v>
      </c>
      <c r="P30" s="14">
        <f t="shared" si="7"/>
        <v>64</v>
      </c>
      <c r="Q30" s="14"/>
      <c r="R30" s="14">
        <v>117</v>
      </c>
      <c r="S30" s="14">
        <v>49</v>
      </c>
      <c r="T30" s="14">
        <v>3</v>
      </c>
      <c r="U30" s="14">
        <v>169</v>
      </c>
      <c r="V30" s="14"/>
      <c r="W30" s="16">
        <f t="shared" si="8"/>
        <v>0.37606837606837606</v>
      </c>
      <c r="X30" s="16">
        <f t="shared" si="9"/>
        <v>0.34693877551020408</v>
      </c>
      <c r="Y30" s="16">
        <f t="shared" si="10"/>
        <v>1</v>
      </c>
      <c r="Z30" s="16">
        <f t="shared" si="11"/>
        <v>0.378698224852071</v>
      </c>
    </row>
    <row r="31" spans="1:26" x14ac:dyDescent="0.25">
      <c r="A31" s="8">
        <v>513</v>
      </c>
      <c r="B31" s="7" t="s">
        <v>12</v>
      </c>
      <c r="C31" s="14">
        <v>55</v>
      </c>
      <c r="D31" s="14">
        <v>145</v>
      </c>
      <c r="E31" s="14">
        <v>31</v>
      </c>
      <c r="F31" s="14">
        <v>231</v>
      </c>
      <c r="G31" s="14"/>
      <c r="H31" s="14">
        <v>4</v>
      </c>
      <c r="I31" s="14">
        <v>4</v>
      </c>
      <c r="J31" s="14">
        <v>0</v>
      </c>
      <c r="K31" s="14">
        <v>8</v>
      </c>
      <c r="L31" s="14"/>
      <c r="M31" s="14">
        <f t="shared" si="4"/>
        <v>59</v>
      </c>
      <c r="N31" s="14">
        <f t="shared" si="5"/>
        <v>149</v>
      </c>
      <c r="O31" s="14">
        <f t="shared" si="6"/>
        <v>31</v>
      </c>
      <c r="P31" s="14">
        <f t="shared" si="7"/>
        <v>239</v>
      </c>
      <c r="Q31" s="14"/>
      <c r="R31" s="14">
        <v>130</v>
      </c>
      <c r="S31" s="14">
        <v>312</v>
      </c>
      <c r="T31" s="14">
        <v>45</v>
      </c>
      <c r="U31" s="14">
        <v>487</v>
      </c>
      <c r="V31" s="14"/>
      <c r="W31" s="16">
        <f t="shared" si="8"/>
        <v>0.45384615384615384</v>
      </c>
      <c r="X31" s="16">
        <f t="shared" si="9"/>
        <v>0.47756410256410259</v>
      </c>
      <c r="Y31" s="16">
        <f t="shared" si="10"/>
        <v>0.68888888888888888</v>
      </c>
      <c r="Z31" s="16">
        <f t="shared" si="11"/>
        <v>0.49075975359342916</v>
      </c>
    </row>
    <row r="32" spans="1:26" x14ac:dyDescent="0.25">
      <c r="A32" s="8">
        <v>525</v>
      </c>
      <c r="B32" s="7" t="s">
        <v>24</v>
      </c>
      <c r="C32" s="14">
        <v>616</v>
      </c>
      <c r="D32" s="14">
        <v>0</v>
      </c>
      <c r="E32" s="14">
        <v>0</v>
      </c>
      <c r="F32" s="14">
        <v>616</v>
      </c>
      <c r="G32" s="14"/>
      <c r="H32" s="14">
        <v>73</v>
      </c>
      <c r="I32" s="14">
        <v>0</v>
      </c>
      <c r="J32" s="14">
        <v>1</v>
      </c>
      <c r="K32" s="14">
        <v>74</v>
      </c>
      <c r="L32" s="14"/>
      <c r="M32" s="14">
        <f t="shared" si="4"/>
        <v>689</v>
      </c>
      <c r="N32" s="14">
        <f t="shared" si="5"/>
        <v>0</v>
      </c>
      <c r="O32" s="14">
        <f t="shared" si="6"/>
        <v>1</v>
      </c>
      <c r="P32" s="14">
        <f t="shared" si="7"/>
        <v>690</v>
      </c>
      <c r="Q32" s="14"/>
      <c r="R32" s="14">
        <v>1375</v>
      </c>
      <c r="S32" s="14">
        <v>0</v>
      </c>
      <c r="T32" s="14">
        <v>2</v>
      </c>
      <c r="U32" s="14">
        <v>1377</v>
      </c>
      <c r="V32" s="14"/>
      <c r="W32" s="16">
        <f t="shared" si="8"/>
        <v>0.50109090909090914</v>
      </c>
      <c r="X32" s="16" t="str">
        <f t="shared" si="9"/>
        <v>--</v>
      </c>
      <c r="Y32" s="16">
        <f t="shared" si="10"/>
        <v>0.5</v>
      </c>
      <c r="Z32" s="16">
        <f t="shared" si="11"/>
        <v>0.50108932461873634</v>
      </c>
    </row>
    <row r="33" spans="1:26" x14ac:dyDescent="0.25">
      <c r="A33" s="8">
        <v>520</v>
      </c>
      <c r="B33" s="7" t="s">
        <v>19</v>
      </c>
      <c r="C33" s="14">
        <v>19</v>
      </c>
      <c r="D33" s="14">
        <v>129</v>
      </c>
      <c r="E33" s="14">
        <v>41</v>
      </c>
      <c r="F33" s="14">
        <v>189</v>
      </c>
      <c r="G33" s="14"/>
      <c r="H33" s="14">
        <v>7</v>
      </c>
      <c r="I33" s="14">
        <v>5</v>
      </c>
      <c r="J33" s="14">
        <v>8</v>
      </c>
      <c r="K33" s="14">
        <v>20</v>
      </c>
      <c r="L33" s="14"/>
      <c r="M33" s="14">
        <f t="shared" ref="M33:M34" si="12">H33+C33</f>
        <v>26</v>
      </c>
      <c r="N33" s="14">
        <f t="shared" ref="N33:N34" si="13">I33+D33</f>
        <v>134</v>
      </c>
      <c r="O33" s="14">
        <f t="shared" ref="O33:O34" si="14">J33+E33</f>
        <v>49</v>
      </c>
      <c r="P33" s="14">
        <f t="shared" ref="P33:P34" si="15">K33+F33</f>
        <v>209</v>
      </c>
      <c r="Q33" s="14"/>
      <c r="R33" s="14">
        <v>89</v>
      </c>
      <c r="S33" s="14">
        <v>274</v>
      </c>
      <c r="T33" s="14">
        <v>107</v>
      </c>
      <c r="U33" s="14">
        <v>470</v>
      </c>
      <c r="V33" s="14"/>
      <c r="W33" s="16">
        <f t="shared" si="8"/>
        <v>0.29213483146067415</v>
      </c>
      <c r="X33" s="16">
        <f t="shared" si="9"/>
        <v>0.48905109489051096</v>
      </c>
      <c r="Y33" s="16">
        <f t="shared" si="10"/>
        <v>0.45794392523364486</v>
      </c>
      <c r="Z33" s="16">
        <f t="shared" si="11"/>
        <v>0.44468085106382976</v>
      </c>
    </row>
    <row r="34" spans="1:26" x14ac:dyDescent="0.25">
      <c r="A34" s="8">
        <v>501</v>
      </c>
      <c r="B34" s="7" t="s">
        <v>1</v>
      </c>
      <c r="C34" s="14">
        <v>131</v>
      </c>
      <c r="D34" s="14">
        <v>7</v>
      </c>
      <c r="E34" s="14">
        <v>0</v>
      </c>
      <c r="F34" s="14">
        <v>138</v>
      </c>
      <c r="G34" s="14"/>
      <c r="H34" s="14">
        <v>18</v>
      </c>
      <c r="I34" s="14">
        <v>1</v>
      </c>
      <c r="J34" s="14">
        <v>0</v>
      </c>
      <c r="K34" s="14">
        <v>19</v>
      </c>
      <c r="L34" s="14"/>
      <c r="M34" s="14">
        <f t="shared" si="12"/>
        <v>149</v>
      </c>
      <c r="N34" s="14">
        <f t="shared" si="13"/>
        <v>8</v>
      </c>
      <c r="O34" s="14">
        <f t="shared" si="14"/>
        <v>0</v>
      </c>
      <c r="P34" s="14">
        <f t="shared" si="15"/>
        <v>157</v>
      </c>
      <c r="Q34" s="14"/>
      <c r="R34" s="14">
        <v>428</v>
      </c>
      <c r="S34" s="14">
        <v>22</v>
      </c>
      <c r="T34" s="14">
        <v>0</v>
      </c>
      <c r="U34" s="14">
        <v>450</v>
      </c>
      <c r="V34" s="14"/>
      <c r="W34" s="16">
        <f t="shared" si="8"/>
        <v>0.34813084112149534</v>
      </c>
      <c r="X34" s="16">
        <f t="shared" si="9"/>
        <v>0.36363636363636365</v>
      </c>
      <c r="Y34" s="16" t="str">
        <f t="shared" si="10"/>
        <v>--</v>
      </c>
      <c r="Z34" s="16">
        <f t="shared" si="11"/>
        <v>0.34888888888888892</v>
      </c>
    </row>
    <row r="35" spans="1:26" x14ac:dyDescent="0.25">
      <c r="A35" s="8">
        <v>523</v>
      </c>
      <c r="B35" s="7" t="s">
        <v>22</v>
      </c>
      <c r="C35" s="14">
        <v>48</v>
      </c>
      <c r="D35" s="14">
        <v>86</v>
      </c>
      <c r="E35" s="14">
        <v>16</v>
      </c>
      <c r="F35" s="14">
        <v>150</v>
      </c>
      <c r="G35" s="14"/>
      <c r="H35" s="14">
        <v>11</v>
      </c>
      <c r="I35" s="14">
        <v>4</v>
      </c>
      <c r="J35" s="14">
        <v>0</v>
      </c>
      <c r="K35" s="14">
        <v>15</v>
      </c>
      <c r="L35" s="14"/>
      <c r="M35" s="14">
        <f t="shared" ref="M35:M59" si="16">H35+C35</f>
        <v>59</v>
      </c>
      <c r="N35" s="14">
        <f t="shared" ref="N35:N59" si="17">I35+D35</f>
        <v>90</v>
      </c>
      <c r="O35" s="14">
        <f t="shared" ref="O35:O59" si="18">J35+E35</f>
        <v>16</v>
      </c>
      <c r="P35" s="14">
        <f t="shared" ref="P35:P59" si="19">K35+F35</f>
        <v>165</v>
      </c>
      <c r="Q35" s="14"/>
      <c r="R35" s="14">
        <v>156</v>
      </c>
      <c r="S35" s="14">
        <v>186</v>
      </c>
      <c r="T35" s="14">
        <v>29</v>
      </c>
      <c r="U35" s="14">
        <v>371</v>
      </c>
      <c r="V35" s="14"/>
      <c r="W35" s="16">
        <f t="shared" si="8"/>
        <v>0.37820512820512819</v>
      </c>
      <c r="X35" s="16">
        <f t="shared" si="9"/>
        <v>0.4838709677419355</v>
      </c>
      <c r="Y35" s="16">
        <f t="shared" si="10"/>
        <v>0.55172413793103448</v>
      </c>
      <c r="Z35" s="16">
        <f t="shared" si="11"/>
        <v>0.44474393530997303</v>
      </c>
    </row>
    <row r="36" spans="1:26" x14ac:dyDescent="0.25">
      <c r="A36" s="8">
        <v>532</v>
      </c>
      <c r="B36" s="7" t="s">
        <v>30</v>
      </c>
      <c r="C36" s="14">
        <v>112</v>
      </c>
      <c r="D36" s="14">
        <v>97</v>
      </c>
      <c r="E36" s="14">
        <v>42</v>
      </c>
      <c r="F36" s="14">
        <v>251</v>
      </c>
      <c r="G36" s="14"/>
      <c r="H36" s="14">
        <v>25</v>
      </c>
      <c r="I36" s="14">
        <v>9</v>
      </c>
      <c r="J36" s="14">
        <v>5</v>
      </c>
      <c r="K36" s="14">
        <v>39</v>
      </c>
      <c r="L36" s="14"/>
      <c r="M36" s="14">
        <f t="shared" si="16"/>
        <v>137</v>
      </c>
      <c r="N36" s="14">
        <f t="shared" si="17"/>
        <v>106</v>
      </c>
      <c r="O36" s="14">
        <f t="shared" si="18"/>
        <v>47</v>
      </c>
      <c r="P36" s="14">
        <f t="shared" si="19"/>
        <v>290</v>
      </c>
      <c r="Q36" s="14"/>
      <c r="R36" s="14">
        <v>322</v>
      </c>
      <c r="S36" s="14">
        <v>248</v>
      </c>
      <c r="T36" s="14">
        <v>99</v>
      </c>
      <c r="U36" s="14">
        <v>669</v>
      </c>
      <c r="V36" s="14"/>
      <c r="W36" s="16">
        <f t="shared" si="8"/>
        <v>0.4254658385093168</v>
      </c>
      <c r="X36" s="16">
        <f t="shared" si="9"/>
        <v>0.42741935483870969</v>
      </c>
      <c r="Y36" s="16">
        <f t="shared" si="10"/>
        <v>0.47474747474747475</v>
      </c>
      <c r="Z36" s="16">
        <f t="shared" si="11"/>
        <v>0.43348281016442453</v>
      </c>
    </row>
    <row r="37" spans="1:26" x14ac:dyDescent="0.25">
      <c r="A37" s="8">
        <v>517</v>
      </c>
      <c r="B37" s="7" t="s">
        <v>16</v>
      </c>
      <c r="C37" s="14">
        <v>14</v>
      </c>
      <c r="D37" s="14">
        <v>138</v>
      </c>
      <c r="E37" s="14">
        <v>14</v>
      </c>
      <c r="F37" s="14">
        <v>166</v>
      </c>
      <c r="G37" s="14"/>
      <c r="H37" s="14">
        <v>1</v>
      </c>
      <c r="I37" s="14">
        <v>18</v>
      </c>
      <c r="J37" s="14">
        <v>2</v>
      </c>
      <c r="K37" s="14">
        <v>21</v>
      </c>
      <c r="L37" s="14"/>
      <c r="M37" s="14">
        <f t="shared" si="16"/>
        <v>15</v>
      </c>
      <c r="N37" s="14">
        <f t="shared" si="17"/>
        <v>156</v>
      </c>
      <c r="O37" s="14">
        <f t="shared" si="18"/>
        <v>16</v>
      </c>
      <c r="P37" s="14">
        <f t="shared" si="19"/>
        <v>187</v>
      </c>
      <c r="Q37" s="14"/>
      <c r="R37" s="14">
        <v>52</v>
      </c>
      <c r="S37" s="14">
        <v>534</v>
      </c>
      <c r="T37" s="14">
        <v>39</v>
      </c>
      <c r="U37" s="14">
        <v>625</v>
      </c>
      <c r="V37" s="14"/>
      <c r="W37" s="16">
        <f t="shared" si="8"/>
        <v>0.28846153846153844</v>
      </c>
      <c r="X37" s="16">
        <f t="shared" si="9"/>
        <v>0.29213483146067415</v>
      </c>
      <c r="Y37" s="16">
        <f t="shared" si="10"/>
        <v>0.41025641025641024</v>
      </c>
      <c r="Z37" s="16">
        <f t="shared" si="11"/>
        <v>0.29920000000000002</v>
      </c>
    </row>
    <row r="38" spans="1:26" x14ac:dyDescent="0.25">
      <c r="A38" s="8">
        <v>536</v>
      </c>
      <c r="B38" s="7" t="s">
        <v>34</v>
      </c>
      <c r="C38" s="14">
        <v>59</v>
      </c>
      <c r="D38" s="14">
        <v>152</v>
      </c>
      <c r="E38" s="14">
        <v>141</v>
      </c>
      <c r="F38" s="14">
        <v>352</v>
      </c>
      <c r="G38" s="14"/>
      <c r="H38" s="14">
        <v>30</v>
      </c>
      <c r="I38" s="14">
        <v>18</v>
      </c>
      <c r="J38" s="14">
        <v>15</v>
      </c>
      <c r="K38" s="14">
        <v>63</v>
      </c>
      <c r="L38" s="14"/>
      <c r="M38" s="14">
        <f t="shared" si="16"/>
        <v>89</v>
      </c>
      <c r="N38" s="14">
        <f t="shared" si="17"/>
        <v>170</v>
      </c>
      <c r="O38" s="14">
        <f t="shared" si="18"/>
        <v>156</v>
      </c>
      <c r="P38" s="14">
        <f t="shared" si="19"/>
        <v>415</v>
      </c>
      <c r="Q38" s="14"/>
      <c r="R38" s="14">
        <v>156</v>
      </c>
      <c r="S38" s="14">
        <v>411</v>
      </c>
      <c r="T38" s="14">
        <v>277</v>
      </c>
      <c r="U38" s="14">
        <v>844</v>
      </c>
      <c r="V38" s="14"/>
      <c r="W38" s="16">
        <f t="shared" si="8"/>
        <v>0.57051282051282048</v>
      </c>
      <c r="X38" s="16">
        <f t="shared" si="9"/>
        <v>0.41362530413625304</v>
      </c>
      <c r="Y38" s="16">
        <f t="shared" si="10"/>
        <v>0.56317689530685922</v>
      </c>
      <c r="Z38" s="16">
        <f t="shared" si="11"/>
        <v>0.49170616113744076</v>
      </c>
    </row>
    <row r="39" spans="1:26" x14ac:dyDescent="0.25">
      <c r="A39" s="8">
        <v>526</v>
      </c>
      <c r="B39" s="7" t="s">
        <v>25</v>
      </c>
      <c r="C39" s="14">
        <v>29</v>
      </c>
      <c r="D39" s="14">
        <v>56</v>
      </c>
      <c r="E39" s="14">
        <v>13</v>
      </c>
      <c r="F39" s="14">
        <v>98</v>
      </c>
      <c r="G39" s="14"/>
      <c r="H39" s="14">
        <v>4</v>
      </c>
      <c r="I39" s="14">
        <v>2</v>
      </c>
      <c r="J39" s="14">
        <v>2</v>
      </c>
      <c r="K39" s="14">
        <v>8</v>
      </c>
      <c r="L39" s="14"/>
      <c r="M39" s="14">
        <f t="shared" si="16"/>
        <v>33</v>
      </c>
      <c r="N39" s="14">
        <f t="shared" si="17"/>
        <v>58</v>
      </c>
      <c r="O39" s="14">
        <f t="shared" si="18"/>
        <v>15</v>
      </c>
      <c r="P39" s="14">
        <f t="shared" si="19"/>
        <v>106</v>
      </c>
      <c r="Q39" s="14"/>
      <c r="R39" s="14">
        <v>93</v>
      </c>
      <c r="S39" s="14">
        <v>158</v>
      </c>
      <c r="T39" s="14">
        <v>43</v>
      </c>
      <c r="U39" s="14">
        <v>294</v>
      </c>
      <c r="V39" s="14"/>
      <c r="W39" s="16">
        <f t="shared" si="8"/>
        <v>0.35483870967741937</v>
      </c>
      <c r="X39" s="16">
        <f t="shared" si="9"/>
        <v>0.36708860759493672</v>
      </c>
      <c r="Y39" s="16">
        <f t="shared" si="10"/>
        <v>0.34883720930232559</v>
      </c>
      <c r="Z39" s="16">
        <f t="shared" si="11"/>
        <v>0.36054421768707484</v>
      </c>
    </row>
    <row r="40" spans="1:26" x14ac:dyDescent="0.25">
      <c r="A40" s="8">
        <v>530</v>
      </c>
      <c r="B40" s="7" t="s">
        <v>28</v>
      </c>
      <c r="C40" s="14">
        <v>108</v>
      </c>
      <c r="D40" s="14">
        <v>13</v>
      </c>
      <c r="E40" s="14">
        <v>4</v>
      </c>
      <c r="F40" s="14">
        <v>125</v>
      </c>
      <c r="G40" s="14"/>
      <c r="H40" s="14">
        <v>20</v>
      </c>
      <c r="I40" s="14">
        <v>3</v>
      </c>
      <c r="J40" s="14">
        <v>0</v>
      </c>
      <c r="K40" s="14">
        <v>23</v>
      </c>
      <c r="L40" s="14"/>
      <c r="M40" s="14">
        <f t="shared" si="16"/>
        <v>128</v>
      </c>
      <c r="N40" s="14">
        <f t="shared" si="17"/>
        <v>16</v>
      </c>
      <c r="O40" s="14">
        <f t="shared" si="18"/>
        <v>4</v>
      </c>
      <c r="P40" s="14">
        <f t="shared" si="19"/>
        <v>148</v>
      </c>
      <c r="Q40" s="14"/>
      <c r="R40" s="14">
        <v>317</v>
      </c>
      <c r="S40" s="14">
        <v>55</v>
      </c>
      <c r="T40" s="14">
        <v>17</v>
      </c>
      <c r="U40" s="14">
        <v>389</v>
      </c>
      <c r="V40" s="14"/>
      <c r="W40" s="16">
        <f t="shared" si="8"/>
        <v>0.40378548895899052</v>
      </c>
      <c r="X40" s="16">
        <f t="shared" si="9"/>
        <v>0.29090909090909089</v>
      </c>
      <c r="Y40" s="16">
        <f t="shared" si="10"/>
        <v>0.23529411764705882</v>
      </c>
      <c r="Z40" s="16">
        <f t="shared" si="11"/>
        <v>0.38046272493573263</v>
      </c>
    </row>
    <row r="41" spans="1:26" x14ac:dyDescent="0.25">
      <c r="A41" s="8">
        <v>528</v>
      </c>
      <c r="B41" s="7" t="s">
        <v>27</v>
      </c>
      <c r="C41" s="14">
        <v>53</v>
      </c>
      <c r="D41" s="14">
        <v>45</v>
      </c>
      <c r="E41" s="14">
        <v>19</v>
      </c>
      <c r="F41" s="14">
        <v>117</v>
      </c>
      <c r="G41" s="14"/>
      <c r="H41" s="14">
        <v>7</v>
      </c>
      <c r="I41" s="14">
        <v>9</v>
      </c>
      <c r="J41" s="14">
        <v>2</v>
      </c>
      <c r="K41" s="14">
        <v>18</v>
      </c>
      <c r="L41" s="14"/>
      <c r="M41" s="14">
        <f t="shared" si="16"/>
        <v>60</v>
      </c>
      <c r="N41" s="14">
        <f t="shared" si="17"/>
        <v>54</v>
      </c>
      <c r="O41" s="14">
        <f t="shared" si="18"/>
        <v>21</v>
      </c>
      <c r="P41" s="14">
        <f t="shared" si="19"/>
        <v>135</v>
      </c>
      <c r="Q41" s="14"/>
      <c r="R41" s="14">
        <v>126</v>
      </c>
      <c r="S41" s="14">
        <v>134</v>
      </c>
      <c r="T41" s="14">
        <v>31</v>
      </c>
      <c r="U41" s="14">
        <v>291</v>
      </c>
      <c r="V41" s="14"/>
      <c r="W41" s="16">
        <f t="shared" si="8"/>
        <v>0.47619047619047616</v>
      </c>
      <c r="X41" s="16">
        <f t="shared" si="9"/>
        <v>0.40298507462686567</v>
      </c>
      <c r="Y41" s="16">
        <f t="shared" si="10"/>
        <v>0.67741935483870963</v>
      </c>
      <c r="Z41" s="16">
        <f t="shared" si="11"/>
        <v>0.46391752577319589</v>
      </c>
    </row>
    <row r="42" spans="1:26" x14ac:dyDescent="0.25">
      <c r="A42" s="8">
        <v>524</v>
      </c>
      <c r="B42" s="7" t="s">
        <v>23</v>
      </c>
      <c r="C42" s="14">
        <v>85</v>
      </c>
      <c r="D42" s="14">
        <v>116</v>
      </c>
      <c r="E42" s="14">
        <v>26</v>
      </c>
      <c r="F42" s="14">
        <v>227</v>
      </c>
      <c r="G42" s="14"/>
      <c r="H42" s="14">
        <v>16</v>
      </c>
      <c r="I42" s="14">
        <v>12</v>
      </c>
      <c r="J42" s="14">
        <v>6</v>
      </c>
      <c r="K42" s="14">
        <v>34</v>
      </c>
      <c r="L42" s="14"/>
      <c r="M42" s="14">
        <f t="shared" si="16"/>
        <v>101</v>
      </c>
      <c r="N42" s="14">
        <f t="shared" si="17"/>
        <v>128</v>
      </c>
      <c r="O42" s="14">
        <f t="shared" si="18"/>
        <v>32</v>
      </c>
      <c r="P42" s="14">
        <f t="shared" si="19"/>
        <v>261</v>
      </c>
      <c r="Q42" s="14"/>
      <c r="R42" s="14">
        <v>215</v>
      </c>
      <c r="S42" s="14">
        <v>246</v>
      </c>
      <c r="T42" s="14">
        <v>64</v>
      </c>
      <c r="U42" s="14">
        <v>525</v>
      </c>
      <c r="V42" s="14"/>
      <c r="W42" s="16">
        <f t="shared" si="8"/>
        <v>0.4697674418604651</v>
      </c>
      <c r="X42" s="16">
        <f t="shared" si="9"/>
        <v>0.52032520325203258</v>
      </c>
      <c r="Y42" s="16">
        <f t="shared" si="10"/>
        <v>0.5</v>
      </c>
      <c r="Z42" s="16">
        <f t="shared" si="11"/>
        <v>0.49714285714285716</v>
      </c>
    </row>
    <row r="43" spans="1:26" x14ac:dyDescent="0.25">
      <c r="A43" s="8">
        <v>527</v>
      </c>
      <c r="B43" s="7" t="s">
        <v>26</v>
      </c>
      <c r="C43" s="14">
        <v>20</v>
      </c>
      <c r="D43" s="14">
        <v>66</v>
      </c>
      <c r="E43" s="14">
        <v>6</v>
      </c>
      <c r="F43" s="14">
        <v>92</v>
      </c>
      <c r="G43" s="14"/>
      <c r="H43" s="14">
        <v>2</v>
      </c>
      <c r="I43" s="14">
        <v>4</v>
      </c>
      <c r="J43" s="14">
        <v>0</v>
      </c>
      <c r="K43" s="14">
        <v>6</v>
      </c>
      <c r="L43" s="14"/>
      <c r="M43" s="14">
        <f t="shared" si="16"/>
        <v>22</v>
      </c>
      <c r="N43" s="14">
        <f t="shared" si="17"/>
        <v>70</v>
      </c>
      <c r="O43" s="14">
        <f t="shared" si="18"/>
        <v>6</v>
      </c>
      <c r="P43" s="14">
        <f t="shared" si="19"/>
        <v>98</v>
      </c>
      <c r="Q43" s="14"/>
      <c r="R43" s="14">
        <v>42</v>
      </c>
      <c r="S43" s="14">
        <v>126</v>
      </c>
      <c r="T43" s="14">
        <v>6</v>
      </c>
      <c r="U43" s="14">
        <v>174</v>
      </c>
      <c r="V43" s="14"/>
      <c r="W43" s="16">
        <f t="shared" si="8"/>
        <v>0.52380952380952384</v>
      </c>
      <c r="X43" s="16">
        <f t="shared" si="9"/>
        <v>0.55555555555555558</v>
      </c>
      <c r="Y43" s="16">
        <f t="shared" si="10"/>
        <v>1</v>
      </c>
      <c r="Z43" s="16">
        <f t="shared" si="11"/>
        <v>0.56321839080459768</v>
      </c>
    </row>
    <row r="44" spans="1:26" x14ac:dyDescent="0.25">
      <c r="A44" s="8">
        <v>535</v>
      </c>
      <c r="B44" s="7" t="s">
        <v>33</v>
      </c>
      <c r="C44" s="14">
        <v>107</v>
      </c>
      <c r="D44" s="14">
        <v>70</v>
      </c>
      <c r="E44" s="14">
        <v>16</v>
      </c>
      <c r="F44" s="14">
        <v>193</v>
      </c>
      <c r="G44" s="14"/>
      <c r="H44" s="14">
        <v>11</v>
      </c>
      <c r="I44" s="14">
        <v>13</v>
      </c>
      <c r="J44" s="14">
        <v>0</v>
      </c>
      <c r="K44" s="14">
        <v>24</v>
      </c>
      <c r="L44" s="14"/>
      <c r="M44" s="14">
        <f t="shared" si="16"/>
        <v>118</v>
      </c>
      <c r="N44" s="14">
        <f t="shared" si="17"/>
        <v>83</v>
      </c>
      <c r="O44" s="14">
        <f t="shared" si="18"/>
        <v>16</v>
      </c>
      <c r="P44" s="14">
        <f t="shared" si="19"/>
        <v>217</v>
      </c>
      <c r="Q44" s="14"/>
      <c r="R44" s="14">
        <v>222</v>
      </c>
      <c r="S44" s="14">
        <v>161</v>
      </c>
      <c r="T44" s="14">
        <v>37</v>
      </c>
      <c r="U44" s="14">
        <v>420</v>
      </c>
      <c r="V44" s="14"/>
      <c r="W44" s="16">
        <f t="shared" si="8"/>
        <v>0.53153153153153154</v>
      </c>
      <c r="X44" s="16">
        <f t="shared" si="9"/>
        <v>0.51552795031055898</v>
      </c>
      <c r="Y44" s="16">
        <f t="shared" si="10"/>
        <v>0.43243243243243246</v>
      </c>
      <c r="Z44" s="16">
        <f t="shared" si="11"/>
        <v>0.51666666666666672</v>
      </c>
    </row>
    <row r="45" spans="1:26" x14ac:dyDescent="0.25">
      <c r="A45" s="8">
        <v>505</v>
      </c>
      <c r="B45" s="7" t="s">
        <v>5</v>
      </c>
      <c r="C45" s="14">
        <v>10</v>
      </c>
      <c r="D45" s="14">
        <v>11</v>
      </c>
      <c r="E45" s="14">
        <v>1</v>
      </c>
      <c r="F45" s="14">
        <v>22</v>
      </c>
      <c r="G45" s="14"/>
      <c r="H45" s="14">
        <v>3</v>
      </c>
      <c r="I45" s="14">
        <v>0</v>
      </c>
      <c r="J45" s="14">
        <v>0</v>
      </c>
      <c r="K45" s="14">
        <v>3</v>
      </c>
      <c r="L45" s="14"/>
      <c r="M45" s="14">
        <f t="shared" si="16"/>
        <v>13</v>
      </c>
      <c r="N45" s="14">
        <f t="shared" si="17"/>
        <v>11</v>
      </c>
      <c r="O45" s="14">
        <f t="shared" si="18"/>
        <v>1</v>
      </c>
      <c r="P45" s="14">
        <f t="shared" si="19"/>
        <v>25</v>
      </c>
      <c r="Q45" s="14"/>
      <c r="R45" s="14">
        <v>34</v>
      </c>
      <c r="S45" s="14">
        <v>20</v>
      </c>
      <c r="T45" s="14">
        <v>2</v>
      </c>
      <c r="U45" s="14">
        <v>56</v>
      </c>
      <c r="V45" s="14"/>
      <c r="W45" s="16">
        <f t="shared" si="8"/>
        <v>0.38235294117647056</v>
      </c>
      <c r="X45" s="16">
        <f t="shared" si="9"/>
        <v>0.55000000000000004</v>
      </c>
      <c r="Y45" s="16">
        <f t="shared" si="10"/>
        <v>0.5</v>
      </c>
      <c r="Z45" s="16">
        <f t="shared" si="11"/>
        <v>0.44642857142857145</v>
      </c>
    </row>
    <row r="46" spans="1:26" x14ac:dyDescent="0.25">
      <c r="A46" s="8">
        <v>515</v>
      </c>
      <c r="B46" s="7" t="s">
        <v>14</v>
      </c>
      <c r="C46" s="14">
        <v>41</v>
      </c>
      <c r="D46" s="14">
        <v>65</v>
      </c>
      <c r="E46" s="14">
        <v>6</v>
      </c>
      <c r="F46" s="14">
        <v>112</v>
      </c>
      <c r="G46" s="14"/>
      <c r="H46" s="14">
        <v>5</v>
      </c>
      <c r="I46" s="14">
        <v>12</v>
      </c>
      <c r="J46" s="14">
        <v>0</v>
      </c>
      <c r="K46" s="14">
        <v>17</v>
      </c>
      <c r="L46" s="14"/>
      <c r="M46" s="14">
        <f t="shared" si="16"/>
        <v>46</v>
      </c>
      <c r="N46" s="14">
        <f t="shared" si="17"/>
        <v>77</v>
      </c>
      <c r="O46" s="14">
        <f t="shared" si="18"/>
        <v>6</v>
      </c>
      <c r="P46" s="14">
        <f t="shared" si="19"/>
        <v>129</v>
      </c>
      <c r="Q46" s="14"/>
      <c r="R46" s="14">
        <v>102</v>
      </c>
      <c r="S46" s="14">
        <v>166</v>
      </c>
      <c r="T46" s="14">
        <v>17</v>
      </c>
      <c r="U46" s="14">
        <v>285</v>
      </c>
      <c r="V46" s="14"/>
      <c r="W46" s="16">
        <f t="shared" si="8"/>
        <v>0.45098039215686275</v>
      </c>
      <c r="X46" s="16">
        <f t="shared" si="9"/>
        <v>0.46385542168674698</v>
      </c>
      <c r="Y46" s="16">
        <f t="shared" si="10"/>
        <v>0.35294117647058826</v>
      </c>
      <c r="Z46" s="16">
        <f t="shared" si="11"/>
        <v>0.45263157894736844</v>
      </c>
    </row>
    <row r="47" spans="1:26" x14ac:dyDescent="0.25">
      <c r="A47" s="8">
        <v>521</v>
      </c>
      <c r="B47" s="7" t="s">
        <v>20</v>
      </c>
      <c r="C47" s="14">
        <v>82</v>
      </c>
      <c r="D47" s="14">
        <v>37</v>
      </c>
      <c r="E47" s="14">
        <v>8</v>
      </c>
      <c r="F47" s="14">
        <v>127</v>
      </c>
      <c r="G47" s="14"/>
      <c r="H47" s="14">
        <v>18</v>
      </c>
      <c r="I47" s="14">
        <v>8</v>
      </c>
      <c r="J47" s="14">
        <v>4</v>
      </c>
      <c r="K47" s="14">
        <v>30</v>
      </c>
      <c r="L47" s="14"/>
      <c r="M47" s="14">
        <f t="shared" si="16"/>
        <v>100</v>
      </c>
      <c r="N47" s="14">
        <f t="shared" si="17"/>
        <v>45</v>
      </c>
      <c r="O47" s="14">
        <f t="shared" si="18"/>
        <v>12</v>
      </c>
      <c r="P47" s="14">
        <f t="shared" si="19"/>
        <v>157</v>
      </c>
      <c r="Q47" s="14"/>
      <c r="R47" s="14">
        <v>300</v>
      </c>
      <c r="S47" s="14">
        <v>133</v>
      </c>
      <c r="T47" s="14">
        <v>22</v>
      </c>
      <c r="U47" s="14">
        <v>455</v>
      </c>
      <c r="V47" s="14"/>
      <c r="W47" s="16">
        <f t="shared" si="8"/>
        <v>0.33333333333333331</v>
      </c>
      <c r="X47" s="16">
        <f t="shared" si="9"/>
        <v>0.33834586466165412</v>
      </c>
      <c r="Y47" s="16">
        <f t="shared" si="10"/>
        <v>0.54545454545454541</v>
      </c>
      <c r="Z47" s="16">
        <f t="shared" si="11"/>
        <v>0.34505494505494505</v>
      </c>
    </row>
    <row r="48" spans="1:26" x14ac:dyDescent="0.25">
      <c r="A48" s="8">
        <v>537</v>
      </c>
      <c r="B48" s="7" t="s">
        <v>35</v>
      </c>
      <c r="C48" s="14">
        <v>35</v>
      </c>
      <c r="D48" s="14">
        <v>131</v>
      </c>
      <c r="E48" s="14">
        <v>57</v>
      </c>
      <c r="F48" s="14">
        <v>223</v>
      </c>
      <c r="G48" s="14"/>
      <c r="H48" s="14">
        <v>4</v>
      </c>
      <c r="I48" s="14">
        <v>9</v>
      </c>
      <c r="J48" s="14">
        <v>6</v>
      </c>
      <c r="K48" s="14">
        <v>19</v>
      </c>
      <c r="L48" s="14"/>
      <c r="M48" s="14">
        <f t="shared" si="16"/>
        <v>39</v>
      </c>
      <c r="N48" s="14">
        <f t="shared" si="17"/>
        <v>140</v>
      </c>
      <c r="O48" s="14">
        <f t="shared" si="18"/>
        <v>63</v>
      </c>
      <c r="P48" s="14">
        <f t="shared" si="19"/>
        <v>242</v>
      </c>
      <c r="Q48" s="14"/>
      <c r="R48" s="14">
        <v>139</v>
      </c>
      <c r="S48" s="14">
        <v>362</v>
      </c>
      <c r="T48" s="14">
        <v>153</v>
      </c>
      <c r="U48" s="14">
        <v>654</v>
      </c>
      <c r="V48" s="14"/>
      <c r="W48" s="16">
        <f t="shared" si="8"/>
        <v>0.2805755395683453</v>
      </c>
      <c r="X48" s="16">
        <f t="shared" si="9"/>
        <v>0.38674033149171272</v>
      </c>
      <c r="Y48" s="16">
        <f t="shared" si="10"/>
        <v>0.41176470588235292</v>
      </c>
      <c r="Z48" s="16">
        <f t="shared" si="11"/>
        <v>0.37003058103975534</v>
      </c>
    </row>
    <row r="49" spans="1:26" x14ac:dyDescent="0.25">
      <c r="A49" s="8">
        <v>511</v>
      </c>
      <c r="B49" s="7" t="s">
        <v>10</v>
      </c>
      <c r="C49" s="14">
        <v>38</v>
      </c>
      <c r="D49" s="14">
        <v>62</v>
      </c>
      <c r="E49" s="14">
        <v>15</v>
      </c>
      <c r="F49" s="14">
        <v>115</v>
      </c>
      <c r="G49" s="14"/>
      <c r="H49" s="14">
        <v>8</v>
      </c>
      <c r="I49" s="14">
        <v>3</v>
      </c>
      <c r="J49" s="14">
        <v>3</v>
      </c>
      <c r="K49" s="14">
        <v>14</v>
      </c>
      <c r="L49" s="14"/>
      <c r="M49" s="14">
        <f t="shared" si="16"/>
        <v>46</v>
      </c>
      <c r="N49" s="14">
        <f t="shared" si="17"/>
        <v>65</v>
      </c>
      <c r="O49" s="14">
        <f t="shared" si="18"/>
        <v>18</v>
      </c>
      <c r="P49" s="14">
        <f t="shared" si="19"/>
        <v>129</v>
      </c>
      <c r="Q49" s="14"/>
      <c r="R49" s="14">
        <v>109</v>
      </c>
      <c r="S49" s="14">
        <v>140</v>
      </c>
      <c r="T49" s="14">
        <v>37</v>
      </c>
      <c r="U49" s="14">
        <v>286</v>
      </c>
      <c r="V49" s="14"/>
      <c r="W49" s="16">
        <f t="shared" si="8"/>
        <v>0.42201834862385323</v>
      </c>
      <c r="X49" s="16">
        <f t="shared" si="9"/>
        <v>0.4642857142857143</v>
      </c>
      <c r="Y49" s="16">
        <f t="shared" si="10"/>
        <v>0.48648648648648651</v>
      </c>
      <c r="Z49" s="16">
        <f t="shared" si="11"/>
        <v>0.45104895104895104</v>
      </c>
    </row>
    <row r="50" spans="1:26" x14ac:dyDescent="0.25">
      <c r="A50" s="8">
        <v>518</v>
      </c>
      <c r="B50" s="7" t="s">
        <v>17</v>
      </c>
      <c r="C50" s="14">
        <v>32</v>
      </c>
      <c r="D50" s="14">
        <v>73</v>
      </c>
      <c r="E50" s="14">
        <v>5</v>
      </c>
      <c r="F50" s="14">
        <v>110</v>
      </c>
      <c r="G50" s="14"/>
      <c r="H50" s="14">
        <v>8</v>
      </c>
      <c r="I50" s="14">
        <v>13</v>
      </c>
      <c r="J50" s="14">
        <v>1</v>
      </c>
      <c r="K50" s="14">
        <v>22</v>
      </c>
      <c r="L50" s="14"/>
      <c r="M50" s="14">
        <f t="shared" si="16"/>
        <v>40</v>
      </c>
      <c r="N50" s="14">
        <f t="shared" si="17"/>
        <v>86</v>
      </c>
      <c r="O50" s="14">
        <f t="shared" si="18"/>
        <v>6</v>
      </c>
      <c r="P50" s="14">
        <f t="shared" si="19"/>
        <v>132</v>
      </c>
      <c r="Q50" s="14"/>
      <c r="R50" s="14">
        <v>114</v>
      </c>
      <c r="S50" s="14">
        <v>236</v>
      </c>
      <c r="T50" s="14">
        <v>13</v>
      </c>
      <c r="U50" s="14">
        <v>363</v>
      </c>
      <c r="V50" s="14"/>
      <c r="W50" s="16">
        <f t="shared" si="8"/>
        <v>0.35087719298245612</v>
      </c>
      <c r="X50" s="16">
        <f t="shared" si="9"/>
        <v>0.36440677966101692</v>
      </c>
      <c r="Y50" s="16">
        <f t="shared" si="10"/>
        <v>0.46153846153846156</v>
      </c>
      <c r="Z50" s="16">
        <f t="shared" si="11"/>
        <v>0.36363636363636365</v>
      </c>
    </row>
    <row r="51" spans="1:26" x14ac:dyDescent="0.25">
      <c r="A51" s="8">
        <v>506</v>
      </c>
      <c r="B51" s="7" t="s">
        <v>6</v>
      </c>
      <c r="C51" s="14">
        <v>6</v>
      </c>
      <c r="D51" s="14">
        <v>49</v>
      </c>
      <c r="E51" s="14">
        <v>9</v>
      </c>
      <c r="F51" s="14">
        <v>64</v>
      </c>
      <c r="G51" s="14"/>
      <c r="H51" s="14">
        <v>2</v>
      </c>
      <c r="I51" s="14">
        <v>4</v>
      </c>
      <c r="J51" s="14">
        <v>0</v>
      </c>
      <c r="K51" s="14">
        <v>6</v>
      </c>
      <c r="L51" s="14"/>
      <c r="M51" s="14">
        <f t="shared" si="16"/>
        <v>8</v>
      </c>
      <c r="N51" s="14">
        <f t="shared" si="17"/>
        <v>53</v>
      </c>
      <c r="O51" s="14">
        <f t="shared" si="18"/>
        <v>9</v>
      </c>
      <c r="P51" s="14">
        <f t="shared" si="19"/>
        <v>70</v>
      </c>
      <c r="Q51" s="14"/>
      <c r="R51" s="14">
        <v>34</v>
      </c>
      <c r="S51" s="14">
        <v>125</v>
      </c>
      <c r="T51" s="14">
        <v>18</v>
      </c>
      <c r="U51" s="14">
        <v>177</v>
      </c>
      <c r="V51" s="14"/>
      <c r="W51" s="16">
        <f t="shared" si="8"/>
        <v>0.23529411764705882</v>
      </c>
      <c r="X51" s="16">
        <f t="shared" si="9"/>
        <v>0.42399999999999999</v>
      </c>
      <c r="Y51" s="16">
        <f t="shared" si="10"/>
        <v>0.5</v>
      </c>
      <c r="Z51" s="16">
        <f t="shared" si="11"/>
        <v>0.39548022598870058</v>
      </c>
    </row>
    <row r="52" spans="1:26" x14ac:dyDescent="0.25">
      <c r="A52" s="8">
        <v>531</v>
      </c>
      <c r="B52" s="7" t="s">
        <v>29</v>
      </c>
      <c r="C52" s="14">
        <v>25</v>
      </c>
      <c r="D52" s="14">
        <v>11</v>
      </c>
      <c r="E52" s="14">
        <v>11</v>
      </c>
      <c r="F52" s="14">
        <v>47</v>
      </c>
      <c r="G52" s="14"/>
      <c r="H52" s="14">
        <v>2</v>
      </c>
      <c r="I52" s="14">
        <v>2</v>
      </c>
      <c r="J52" s="14">
        <v>0</v>
      </c>
      <c r="K52" s="14">
        <v>4</v>
      </c>
      <c r="L52" s="14"/>
      <c r="M52" s="14">
        <f t="shared" si="16"/>
        <v>27</v>
      </c>
      <c r="N52" s="14">
        <f t="shared" si="17"/>
        <v>13</v>
      </c>
      <c r="O52" s="14">
        <f t="shared" si="18"/>
        <v>11</v>
      </c>
      <c r="P52" s="14">
        <f t="shared" si="19"/>
        <v>51</v>
      </c>
      <c r="Q52" s="14"/>
      <c r="R52" s="14">
        <v>40</v>
      </c>
      <c r="S52" s="14">
        <v>51</v>
      </c>
      <c r="T52" s="14">
        <v>36</v>
      </c>
      <c r="U52" s="14">
        <v>127</v>
      </c>
      <c r="V52" s="14"/>
      <c r="W52" s="16">
        <f t="shared" si="8"/>
        <v>0.67500000000000004</v>
      </c>
      <c r="X52" s="16">
        <f t="shared" si="9"/>
        <v>0.25490196078431371</v>
      </c>
      <c r="Y52" s="16">
        <f t="shared" si="10"/>
        <v>0.30555555555555558</v>
      </c>
      <c r="Z52" s="16">
        <f t="shared" si="11"/>
        <v>0.40157480314960631</v>
      </c>
    </row>
    <row r="53" spans="1:26" x14ac:dyDescent="0.25">
      <c r="A53" s="8">
        <v>510</v>
      </c>
      <c r="B53" s="7" t="s">
        <v>9</v>
      </c>
      <c r="C53" s="14">
        <v>453</v>
      </c>
      <c r="D53" s="14">
        <v>0</v>
      </c>
      <c r="E53" s="14">
        <v>0</v>
      </c>
      <c r="F53" s="14">
        <v>453</v>
      </c>
      <c r="G53" s="14"/>
      <c r="H53" s="14">
        <v>86</v>
      </c>
      <c r="I53" s="14">
        <v>0</v>
      </c>
      <c r="J53" s="14">
        <v>0</v>
      </c>
      <c r="K53" s="14">
        <v>86</v>
      </c>
      <c r="L53" s="14"/>
      <c r="M53" s="14">
        <f t="shared" si="16"/>
        <v>539</v>
      </c>
      <c r="N53" s="14">
        <f t="shared" si="17"/>
        <v>0</v>
      </c>
      <c r="O53" s="14">
        <f t="shared" si="18"/>
        <v>0</v>
      </c>
      <c r="P53" s="14">
        <f t="shared" si="19"/>
        <v>539</v>
      </c>
      <c r="Q53" s="14"/>
      <c r="R53" s="14">
        <v>910</v>
      </c>
      <c r="S53" s="14">
        <v>0</v>
      </c>
      <c r="T53" s="14">
        <v>0</v>
      </c>
      <c r="U53" s="14">
        <v>910</v>
      </c>
      <c r="V53" s="14"/>
      <c r="W53" s="16">
        <f t="shared" si="8"/>
        <v>0.59230769230769231</v>
      </c>
      <c r="X53" s="16" t="str">
        <f t="shared" si="9"/>
        <v>--</v>
      </c>
      <c r="Y53" s="16" t="str">
        <f t="shared" si="10"/>
        <v>--</v>
      </c>
      <c r="Z53" s="16">
        <f t="shared" si="11"/>
        <v>0.59230769230769231</v>
      </c>
    </row>
    <row r="54" spans="1:26" x14ac:dyDescent="0.25">
      <c r="A54" s="8">
        <v>533</v>
      </c>
      <c r="B54" s="7" t="s">
        <v>31</v>
      </c>
      <c r="C54" s="14">
        <v>4</v>
      </c>
      <c r="D54" s="14">
        <v>26</v>
      </c>
      <c r="E54" s="14">
        <v>22</v>
      </c>
      <c r="F54" s="14">
        <v>52</v>
      </c>
      <c r="G54" s="14"/>
      <c r="H54" s="14">
        <v>0</v>
      </c>
      <c r="I54" s="14">
        <v>2</v>
      </c>
      <c r="J54" s="14">
        <v>2</v>
      </c>
      <c r="K54" s="14">
        <v>4</v>
      </c>
      <c r="L54" s="14"/>
      <c r="M54" s="14">
        <f t="shared" si="16"/>
        <v>4</v>
      </c>
      <c r="N54" s="14">
        <f t="shared" si="17"/>
        <v>28</v>
      </c>
      <c r="O54" s="14">
        <f t="shared" si="18"/>
        <v>24</v>
      </c>
      <c r="P54" s="14">
        <f t="shared" si="19"/>
        <v>56</v>
      </c>
      <c r="Q54" s="14"/>
      <c r="R54" s="14">
        <v>15</v>
      </c>
      <c r="S54" s="14">
        <v>80</v>
      </c>
      <c r="T54" s="14">
        <v>48</v>
      </c>
      <c r="U54" s="14">
        <v>143</v>
      </c>
      <c r="V54" s="14"/>
      <c r="W54" s="16">
        <f t="shared" si="8"/>
        <v>0.26666666666666666</v>
      </c>
      <c r="X54" s="16">
        <f t="shared" si="9"/>
        <v>0.35</v>
      </c>
      <c r="Y54" s="16">
        <f t="shared" si="10"/>
        <v>0.5</v>
      </c>
      <c r="Z54" s="16">
        <f t="shared" si="11"/>
        <v>0.39160839160839161</v>
      </c>
    </row>
    <row r="55" spans="1:26" x14ac:dyDescent="0.25">
      <c r="A55" s="8">
        <v>522</v>
      </c>
      <c r="B55" s="7" t="s">
        <v>21</v>
      </c>
      <c r="C55" s="14">
        <v>137</v>
      </c>
      <c r="D55" s="14">
        <v>362</v>
      </c>
      <c r="E55" s="14">
        <v>70</v>
      </c>
      <c r="F55" s="14">
        <v>569</v>
      </c>
      <c r="G55" s="14"/>
      <c r="H55" s="14">
        <v>19</v>
      </c>
      <c r="I55" s="14">
        <v>34</v>
      </c>
      <c r="J55" s="14">
        <v>3</v>
      </c>
      <c r="K55" s="14">
        <v>56</v>
      </c>
      <c r="L55" s="14"/>
      <c r="M55" s="14">
        <f t="shared" si="16"/>
        <v>156</v>
      </c>
      <c r="N55" s="14">
        <f t="shared" si="17"/>
        <v>396</v>
      </c>
      <c r="O55" s="14">
        <f t="shared" si="18"/>
        <v>73</v>
      </c>
      <c r="P55" s="14">
        <f t="shared" si="19"/>
        <v>625</v>
      </c>
      <c r="Q55" s="14"/>
      <c r="R55" s="14">
        <v>423</v>
      </c>
      <c r="S55" s="14">
        <v>792</v>
      </c>
      <c r="T55" s="14">
        <v>146</v>
      </c>
      <c r="U55" s="14">
        <v>1361</v>
      </c>
      <c r="V55" s="14"/>
      <c r="W55" s="16">
        <f t="shared" si="8"/>
        <v>0.36879432624113473</v>
      </c>
      <c r="X55" s="16">
        <f t="shared" si="9"/>
        <v>0.5</v>
      </c>
      <c r="Y55" s="16">
        <f t="shared" si="10"/>
        <v>0.5</v>
      </c>
      <c r="Z55" s="16">
        <f t="shared" si="11"/>
        <v>0.45922116091109477</v>
      </c>
    </row>
    <row r="56" spans="1:26" x14ac:dyDescent="0.25">
      <c r="A56" s="8">
        <v>534</v>
      </c>
      <c r="B56" s="7" t="s">
        <v>32</v>
      </c>
      <c r="C56" s="14">
        <v>4</v>
      </c>
      <c r="D56" s="14">
        <v>25</v>
      </c>
      <c r="E56" s="14">
        <v>1</v>
      </c>
      <c r="F56" s="14">
        <v>30</v>
      </c>
      <c r="G56" s="14"/>
      <c r="H56" s="14">
        <v>1</v>
      </c>
      <c r="I56" s="14">
        <v>1</v>
      </c>
      <c r="J56" s="14">
        <v>0</v>
      </c>
      <c r="K56" s="14">
        <v>2</v>
      </c>
      <c r="L56" s="14"/>
      <c r="M56" s="14">
        <f t="shared" si="16"/>
        <v>5</v>
      </c>
      <c r="N56" s="14">
        <f t="shared" si="17"/>
        <v>26</v>
      </c>
      <c r="O56" s="14">
        <f t="shared" si="18"/>
        <v>1</v>
      </c>
      <c r="P56" s="14">
        <f t="shared" si="19"/>
        <v>32</v>
      </c>
      <c r="Q56" s="14"/>
      <c r="R56" s="14">
        <v>29</v>
      </c>
      <c r="S56" s="14">
        <v>65</v>
      </c>
      <c r="T56" s="14">
        <v>6</v>
      </c>
      <c r="U56" s="14">
        <v>100</v>
      </c>
      <c r="V56" s="14"/>
      <c r="W56" s="16">
        <f t="shared" si="8"/>
        <v>0.17241379310344829</v>
      </c>
      <c r="X56" s="16">
        <f t="shared" si="9"/>
        <v>0.4</v>
      </c>
      <c r="Y56" s="16">
        <f t="shared" si="10"/>
        <v>0.16666666666666666</v>
      </c>
      <c r="Z56" s="16">
        <f t="shared" si="11"/>
        <v>0.32</v>
      </c>
    </row>
    <row r="57" spans="1:26" x14ac:dyDescent="0.25">
      <c r="A57" s="8">
        <v>504</v>
      </c>
      <c r="B57" s="7" t="s">
        <v>4</v>
      </c>
      <c r="C57" s="14">
        <v>209</v>
      </c>
      <c r="D57" s="14">
        <v>15</v>
      </c>
      <c r="E57" s="14">
        <v>10</v>
      </c>
      <c r="F57" s="14">
        <v>234</v>
      </c>
      <c r="G57" s="14"/>
      <c r="H57" s="14">
        <v>21</v>
      </c>
      <c r="I57" s="14">
        <v>2</v>
      </c>
      <c r="J57" s="14">
        <v>3</v>
      </c>
      <c r="K57" s="14">
        <v>26</v>
      </c>
      <c r="L57" s="14"/>
      <c r="M57" s="14">
        <f t="shared" si="16"/>
        <v>230</v>
      </c>
      <c r="N57" s="14">
        <f t="shared" si="17"/>
        <v>17</v>
      </c>
      <c r="O57" s="14">
        <f t="shared" si="18"/>
        <v>13</v>
      </c>
      <c r="P57" s="14">
        <f t="shared" si="19"/>
        <v>260</v>
      </c>
      <c r="Q57" s="14"/>
      <c r="R57" s="14">
        <v>394</v>
      </c>
      <c r="S57" s="14">
        <v>39</v>
      </c>
      <c r="T57" s="14">
        <v>20</v>
      </c>
      <c r="U57" s="14">
        <v>453</v>
      </c>
      <c r="V57" s="14"/>
      <c r="W57" s="16">
        <f t="shared" si="8"/>
        <v>0.58375634517766495</v>
      </c>
      <c r="X57" s="16">
        <f t="shared" si="9"/>
        <v>0.4358974358974359</v>
      </c>
      <c r="Y57" s="16">
        <f t="shared" si="10"/>
        <v>0.65</v>
      </c>
      <c r="Z57" s="16">
        <f t="shared" si="11"/>
        <v>0.57395143487858724</v>
      </c>
    </row>
    <row r="58" spans="1:26" x14ac:dyDescent="0.25">
      <c r="A58" s="8">
        <v>516</v>
      </c>
      <c r="B58" s="7" t="s">
        <v>15</v>
      </c>
      <c r="C58" s="14">
        <v>175</v>
      </c>
      <c r="D58" s="14">
        <v>193</v>
      </c>
      <c r="E58" s="14">
        <v>18</v>
      </c>
      <c r="F58" s="14">
        <v>386</v>
      </c>
      <c r="G58" s="14"/>
      <c r="H58" s="14">
        <v>22</v>
      </c>
      <c r="I58" s="14">
        <v>18</v>
      </c>
      <c r="J58" s="14">
        <v>0</v>
      </c>
      <c r="K58" s="14">
        <v>40</v>
      </c>
      <c r="L58" s="14"/>
      <c r="M58" s="14">
        <f t="shared" si="16"/>
        <v>197</v>
      </c>
      <c r="N58" s="14">
        <f t="shared" si="17"/>
        <v>211</v>
      </c>
      <c r="O58" s="14">
        <f t="shared" si="18"/>
        <v>18</v>
      </c>
      <c r="P58" s="14">
        <f t="shared" si="19"/>
        <v>426</v>
      </c>
      <c r="Q58" s="14"/>
      <c r="R58" s="14">
        <v>399</v>
      </c>
      <c r="S58" s="14">
        <v>404</v>
      </c>
      <c r="T58" s="14">
        <v>30</v>
      </c>
      <c r="U58" s="14">
        <v>833</v>
      </c>
      <c r="V58" s="14"/>
      <c r="W58" s="16">
        <f t="shared" si="8"/>
        <v>0.49373433583959897</v>
      </c>
      <c r="X58" s="16">
        <f t="shared" si="9"/>
        <v>0.5222772277227723</v>
      </c>
      <c r="Y58" s="16">
        <f t="shared" si="10"/>
        <v>0.6</v>
      </c>
      <c r="Z58" s="16">
        <f t="shared" si="11"/>
        <v>0.51140456182472993</v>
      </c>
    </row>
    <row r="59" spans="1:26" s="10" customFormat="1" x14ac:dyDescent="0.25">
      <c r="A59" s="8">
        <v>539</v>
      </c>
      <c r="B59" s="7" t="s">
        <v>36</v>
      </c>
      <c r="C59" s="19">
        <v>3</v>
      </c>
      <c r="D59" s="19">
        <v>38</v>
      </c>
      <c r="E59" s="19">
        <v>1</v>
      </c>
      <c r="F59" s="19">
        <v>42</v>
      </c>
      <c r="G59" s="19"/>
      <c r="H59" s="19">
        <v>1</v>
      </c>
      <c r="I59" s="19">
        <v>5</v>
      </c>
      <c r="J59" s="19">
        <v>0</v>
      </c>
      <c r="K59" s="19">
        <v>6</v>
      </c>
      <c r="L59" s="19"/>
      <c r="M59" s="19">
        <f t="shared" si="16"/>
        <v>4</v>
      </c>
      <c r="N59" s="19">
        <f t="shared" si="17"/>
        <v>43</v>
      </c>
      <c r="O59" s="19">
        <f t="shared" si="18"/>
        <v>1</v>
      </c>
      <c r="P59" s="19">
        <f t="shared" si="19"/>
        <v>48</v>
      </c>
      <c r="Q59" s="19"/>
      <c r="R59" s="19">
        <v>23</v>
      </c>
      <c r="S59" s="19">
        <v>103</v>
      </c>
      <c r="T59" s="19">
        <v>1</v>
      </c>
      <c r="U59" s="19">
        <v>127</v>
      </c>
      <c r="V59" s="19"/>
      <c r="W59" s="17">
        <f t="shared" ref="W59:W61" si="20">IF(R59=0,"--",M59/R59)</f>
        <v>0.17391304347826086</v>
      </c>
      <c r="X59" s="17">
        <f t="shared" si="1"/>
        <v>0.41747572815533979</v>
      </c>
      <c r="Y59" s="17">
        <f t="shared" si="2"/>
        <v>1</v>
      </c>
      <c r="Z59" s="17">
        <f t="shared" si="3"/>
        <v>0.37795275590551181</v>
      </c>
    </row>
    <row r="60" spans="1:26" s="10" customFormat="1" x14ac:dyDescent="0.25">
      <c r="A60" s="8"/>
      <c r="B60" s="7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8"/>
      <c r="X60" s="18"/>
      <c r="Y60" s="18"/>
      <c r="Z60" s="18"/>
    </row>
    <row r="61" spans="1:26" x14ac:dyDescent="0.25">
      <c r="A61" s="7"/>
      <c r="B61" s="7" t="s">
        <v>64</v>
      </c>
      <c r="C61" s="14">
        <v>3490</v>
      </c>
      <c r="D61" s="14">
        <v>3321</v>
      </c>
      <c r="E61" s="14">
        <v>1018</v>
      </c>
      <c r="F61" s="14">
        <v>7829</v>
      </c>
      <c r="G61" s="14"/>
      <c r="H61" s="14">
        <v>614</v>
      </c>
      <c r="I61" s="14">
        <v>406</v>
      </c>
      <c r="J61" s="14">
        <v>138</v>
      </c>
      <c r="K61" s="14">
        <v>1158</v>
      </c>
      <c r="L61" s="14"/>
      <c r="M61" s="14">
        <f>H61+C61</f>
        <v>4104</v>
      </c>
      <c r="N61" s="14">
        <f>I61+D61</f>
        <v>3727</v>
      </c>
      <c r="O61" s="14">
        <f>J61+E61</f>
        <v>1156</v>
      </c>
      <c r="P61" s="14">
        <f>K61+F61</f>
        <v>8987</v>
      </c>
      <c r="Q61" s="14"/>
      <c r="R61" s="14">
        <v>8923</v>
      </c>
      <c r="S61" s="14">
        <v>8282</v>
      </c>
      <c r="T61" s="14">
        <v>2256</v>
      </c>
      <c r="U61" s="14">
        <v>19461</v>
      </c>
      <c r="V61" s="14"/>
      <c r="W61" s="16">
        <f t="shared" si="20"/>
        <v>0.45993499943965033</v>
      </c>
      <c r="X61" s="16">
        <f t="shared" si="1"/>
        <v>0.45001207437816954</v>
      </c>
      <c r="Y61" s="16">
        <f t="shared" si="2"/>
        <v>0.51241134751773054</v>
      </c>
      <c r="Z61" s="16">
        <f t="shared" si="3"/>
        <v>0.46179538564308104</v>
      </c>
    </row>
    <row r="62" spans="1:26" x14ac:dyDescent="0.25">
      <c r="A62" s="7"/>
      <c r="B62" s="7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5"/>
      <c r="X62" s="5"/>
      <c r="Y62" s="5"/>
      <c r="Z62" s="5"/>
    </row>
    <row r="63" spans="1:26" x14ac:dyDescent="0.25">
      <c r="A63" s="15" t="s">
        <v>68</v>
      </c>
      <c r="B63" s="7"/>
      <c r="M63" s="15"/>
    </row>
    <row r="64" spans="1:26" x14ac:dyDescent="0.25">
      <c r="A64" s="7"/>
      <c r="B64" s="7"/>
    </row>
    <row r="65" spans="1:2" x14ac:dyDescent="0.25">
      <c r="A65" s="9"/>
      <c r="B65" s="9"/>
    </row>
    <row r="66" spans="1:2" x14ac:dyDescent="0.25">
      <c r="A66" s="9"/>
      <c r="B66" s="9"/>
    </row>
    <row r="67" spans="1:2" x14ac:dyDescent="0.25">
      <c r="A67" s="9"/>
      <c r="B67" s="9"/>
    </row>
    <row r="68" spans="1:2" x14ac:dyDescent="0.25">
      <c r="A68" s="9"/>
      <c r="B68" s="9"/>
    </row>
  </sheetData>
  <printOptions horizontalCentered="1"/>
  <pageMargins left="0.45" right="0.45" top="1" bottom="0.5" header="0.3" footer="0.3"/>
  <pageSetup scale="61" fitToWidth="2" orientation="landscape" horizontalDpi="1200" verticalDpi="1200" r:id="rId1"/>
  <headerFooter>
    <oddHeader>&amp;CIllinois Community College Board
3P1:  Student Retention or Transfer
Disadvantaged
Program Year:  2013 - 2014</oddHeader>
    <oddFooter>&amp;L  SOURCE OF DATA:      Annual Enrollment &amp; Completion Data  (A1) &amp; National Student Clearinghouse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Disadv  2014</vt:lpstr>
      <vt:lpstr>'3P1 Disadv  2014'!Print_Area</vt:lpstr>
      <vt:lpstr>'3P1 Disadv  2014'!Print_Titles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2014-11-19T15:08:32Z</cp:lastPrinted>
  <dcterms:created xsi:type="dcterms:W3CDTF">2010-03-09T15:36:48Z</dcterms:created>
  <dcterms:modified xsi:type="dcterms:W3CDTF">2014-11-19T15:09:38Z</dcterms:modified>
</cp:coreProperties>
</file>